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81360415\Downloads\روابط عمومی\"/>
    </mc:Choice>
  </mc:AlternateContent>
  <xr:revisionPtr revIDLastSave="0" documentId="13_ncr:1_{BD73D598-EFF4-465A-9131-F1D5F038CA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گزارش فيزيكي كلي" sheetId="1" r:id="rId1"/>
  </sheets>
  <definedNames>
    <definedName name="_xlnm._FilterDatabase" localSheetId="0" hidden="1">'گزارش فيزيكي كلي'!$B$2:$AQ$25</definedName>
    <definedName name="_xlnm.Print_Area" localSheetId="0">'گزارش فيزيكي كلي'!$A$1:$AQ$30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4" i="1" l="1"/>
  <c r="AP23" i="1" l="1"/>
  <c r="AP21" i="1"/>
  <c r="AP20" i="1"/>
  <c r="AP19" i="1"/>
  <c r="AP18" i="1"/>
  <c r="AP10" i="1"/>
  <c r="AP7" i="1"/>
  <c r="AP13" i="1"/>
  <c r="AP9" i="1" l="1"/>
  <c r="AP8" i="1"/>
  <c r="AP11" i="1"/>
  <c r="AP5" i="1"/>
  <c r="AP17" i="1"/>
  <c r="AP16" i="1"/>
  <c r="AP22" i="1"/>
  <c r="AP14" i="1"/>
  <c r="AP4" i="1"/>
  <c r="AP6" i="1"/>
  <c r="AP12" i="1"/>
  <c r="AP3" i="1"/>
  <c r="AP28" i="1" l="1"/>
  <c r="AP27" i="1"/>
</calcChain>
</file>

<file path=xl/sharedStrings.xml><?xml version="1.0" encoding="utf-8"?>
<sst xmlns="http://schemas.openxmlformats.org/spreadsheetml/2006/main" count="110" uniqueCount="83">
  <si>
    <t>ردیف</t>
  </si>
  <si>
    <t>عنوان طرح</t>
  </si>
  <si>
    <t>واحد شاخص</t>
  </si>
  <si>
    <t>از ابتدای طرح لغایت سال 57</t>
  </si>
  <si>
    <t>سال58 لغایت 67(10 ساله)</t>
  </si>
  <si>
    <t>برنامه اول(68 الی72)</t>
  </si>
  <si>
    <t>میان برنامه  سال1373</t>
  </si>
  <si>
    <t>سال 1374</t>
  </si>
  <si>
    <t>سال 1375</t>
  </si>
  <si>
    <t>سال 1376</t>
  </si>
  <si>
    <t xml:space="preserve"> سال 1377</t>
  </si>
  <si>
    <t xml:space="preserve"> سال 1378</t>
  </si>
  <si>
    <t>برنامه دوم(74 الی 78)</t>
  </si>
  <si>
    <t>سال 1379</t>
  </si>
  <si>
    <t>سال 1380</t>
  </si>
  <si>
    <t>سال 1381</t>
  </si>
  <si>
    <t>سال 1382</t>
  </si>
  <si>
    <t xml:space="preserve"> سال 1383</t>
  </si>
  <si>
    <t>برنامه سوم(79 الی83)</t>
  </si>
  <si>
    <t>سال 1384</t>
  </si>
  <si>
    <t>سال 1385</t>
  </si>
  <si>
    <t>سال 1386</t>
  </si>
  <si>
    <t>سال 1387</t>
  </si>
  <si>
    <t>سال 1388</t>
  </si>
  <si>
    <t>برنامه چهارم(84 الی88)</t>
  </si>
  <si>
    <t>میان برنامه سال 1389</t>
  </si>
  <si>
    <t>سال 1390</t>
  </si>
  <si>
    <t xml:space="preserve">سال 1391 </t>
  </si>
  <si>
    <t>سال 1392</t>
  </si>
  <si>
    <t>سال 1393</t>
  </si>
  <si>
    <t>سال 1394</t>
  </si>
  <si>
    <t>سال 1395</t>
  </si>
  <si>
    <t>برنامه پنجم (90 الی95)</t>
  </si>
  <si>
    <t>سال 1396</t>
  </si>
  <si>
    <t>سال 97</t>
  </si>
  <si>
    <t xml:space="preserve"> سال 98</t>
  </si>
  <si>
    <t xml:space="preserve"> سال 99</t>
  </si>
  <si>
    <t>سال 1400</t>
  </si>
  <si>
    <t xml:space="preserve"> سال 1401</t>
  </si>
  <si>
    <t xml:space="preserve"> سال 1402</t>
  </si>
  <si>
    <t xml:space="preserve"> سال 1403</t>
  </si>
  <si>
    <t>طرح تثبیت شنهای روان(شاخصهای اجرائی ملی و استانی )</t>
  </si>
  <si>
    <t>هزار هكتار</t>
  </si>
  <si>
    <t>طرح ملی تهیه طرحهای اجرائی بیابانزدائی(شاخص تهیه طرح ملی)</t>
  </si>
  <si>
    <t>هزار هکتار</t>
  </si>
  <si>
    <t>طرح استانی مرتعداری و تولید علوفه(شاخصهای اجرائی ملی واستانی)</t>
  </si>
  <si>
    <t>طرح ملی مدیریت پایدار مراتع کشور ( شاخص تهیه طرح ملی )</t>
  </si>
  <si>
    <t>طرح ملی بهبود و اصلاح مراتع کشور</t>
  </si>
  <si>
    <t>جنگلكاری و احیاء و توسعه جنگلهای شمال کشور(ملی)</t>
  </si>
  <si>
    <t>طرح نظارت بر بهره برداری از جنگلهای شمال(استانی)</t>
  </si>
  <si>
    <t>میلیون متر مكعب</t>
  </si>
  <si>
    <t>تهیه و تجدید نظر طرحهای جنگلداری شمال(ملی)</t>
  </si>
  <si>
    <t>عملیات پرورشی جنگلهای طبیعی شمال کشور (استانی)</t>
  </si>
  <si>
    <t xml:space="preserve"> هكتار</t>
  </si>
  <si>
    <t>طرح ساماندهی خروج دام از جنگلهای شمال(ملی واستانی)</t>
  </si>
  <si>
    <t>واحد دامی</t>
  </si>
  <si>
    <t>طرح ملی ممیزی اراضی وتفكیك مستثنیات ( اخذ سند )</t>
  </si>
  <si>
    <t>طرح ملی ممیزی اراضی وتفكیك مستثنیات (حدنگاری اراضی)</t>
  </si>
  <si>
    <t>طرح حفاظت و حمایت از جنگلها و مراتع كشور(ضریب پوشش حفاظتی)</t>
  </si>
  <si>
    <t>هزار هكتار/ درصد</t>
  </si>
  <si>
    <t>طرح جنگلکاری ،مراقبت و تجهیز پارکهای جنگلی خارج از شمال(استانی)</t>
  </si>
  <si>
    <t>توسعه و احیاء وغنی سازی جنگلهای خارج از شمال (ملی واستانی)</t>
  </si>
  <si>
    <t>طرح ملی مدیریت پایدار منابع طبیعی حوزه حبله رود</t>
  </si>
  <si>
    <t>هكتار</t>
  </si>
  <si>
    <t xml:space="preserve"> -</t>
  </si>
  <si>
    <t>طرح استانی تكمیل  و احداث راههای جنگلی شمال</t>
  </si>
  <si>
    <t>كیلو متر</t>
  </si>
  <si>
    <t>طرح ملی مطالعات توجیهی و اجرائی مرحله اول منابع طبیعی</t>
  </si>
  <si>
    <t>مطالعه  واحداث مركزآموزشی( تجهیز و نگهداریمراکز)</t>
  </si>
  <si>
    <t>مترمربع</t>
  </si>
  <si>
    <t>-</t>
  </si>
  <si>
    <t>عدم تخصیص اعتبار</t>
  </si>
  <si>
    <t xml:space="preserve">طرح ملی توسعه زراعت چوب </t>
  </si>
  <si>
    <t>طرح احیاء مراتع و مقابله با خشکسالی(مطالعاتی)</t>
  </si>
  <si>
    <t>عدم خصیص اعتبار</t>
  </si>
  <si>
    <t>برنامه حفاظت آبخیزها وآبخیزداری(شاخصهای اجرائی ملی و استانی)</t>
  </si>
  <si>
    <t>در برنامه چهارم طرح ملی "مرتعداری و تعادل دام و مرتع "به طرح "مدیریت پایدار مراتع کشور" تغییر عنوان پیدا کرده است.</t>
  </si>
  <si>
    <t>مجموع طرح های جنگلکاری ،مراقبت و تجهیز پارکها وتوسعه واحیاء وغنی سازی خارج از شمال کشور</t>
  </si>
  <si>
    <t>عملکرد کل طرح های جنگلکاری ،مراقبت و تجهیز پارکها وتوسعه واحیاء و غنی سازی شمال و خارج از شمال کشور</t>
  </si>
  <si>
    <t>فاقد عملکرد شاخص و یا اعلام نشده از طرف دفتر ستادی مربوطه</t>
  </si>
  <si>
    <t>سیمای عملكرد فیزیكی طرحهای عمرانی سازمان منابع طبیعی وآبخیزداری كشور  به تفكیك مقاطع از ابتدا لغایت سال 1403</t>
  </si>
  <si>
    <t>برنامه ششم (96-1402)</t>
  </si>
  <si>
    <t xml:space="preserve"> درصد حفاظت در سال 1402 بعنوان سال پایه  در برنامه هفتم مورد بازبینی قرار گرفت و بعلت وجود مولفه های جدید ازجمله فن آوری های نوین و .... تعدیل گردید؛ بر این اساس پوشش42درصد بعنوان شاخص حفاظت و حمایت مورد توافق قرار گرفت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</si>
</sst>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B Traffic"/>
      <charset val="178"/>
    </font>
    <font>
      <b/>
      <sz val="14"/>
      <name val="B Traffic"/>
      <charset val="178"/>
    </font>
    <font>
      <b/>
      <sz val="16"/>
      <name val="B Traffic"/>
      <charset val="178"/>
    </font>
    <font>
      <sz val="16"/>
      <name val="B Traffic"/>
      <charset val="178"/>
    </font>
    <font>
      <sz val="12"/>
      <name val="B Traffic"/>
      <charset val="178"/>
    </font>
    <font>
      <b/>
      <sz val="12"/>
      <name val="B Traffic"/>
      <charset val="178"/>
    </font>
    <font>
      <b/>
      <sz val="9"/>
      <name val="B Traffic"/>
      <charset val="178"/>
    </font>
    <font>
      <b/>
      <sz val="15"/>
      <name val="B Traffic"/>
      <charset val="178"/>
    </font>
    <font>
      <b/>
      <sz val="8"/>
      <name val="B Traffic"/>
      <charset val="178"/>
    </font>
    <font>
      <b/>
      <sz val="10"/>
      <name val="B Traffic"/>
      <charset val="178"/>
    </font>
    <font>
      <b/>
      <sz val="11"/>
      <name val="B Traffic"/>
      <charset val="178"/>
    </font>
    <font>
      <b/>
      <sz val="13"/>
      <name val="B Traffic"/>
      <charset val="17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" fontId="4" fillId="8" borderId="20" xfId="0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9" borderId="25" xfId="0" applyNumberFormat="1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9" borderId="25" xfId="0" applyNumberFormat="1" applyFont="1" applyFill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1" fontId="4" fillId="8" borderId="27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164" fontId="4" fillId="9" borderId="34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4" fillId="9" borderId="34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readingOrder="2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8" borderId="27" xfId="0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9" borderId="34" xfId="0" applyNumberFormat="1" applyFont="1" applyFill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2" fontId="4" fillId="4" borderId="27" xfId="0" applyNumberFormat="1" applyFont="1" applyFill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64" fontId="4" fillId="8" borderId="27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0" fontId="4" fillId="4" borderId="2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3" fillId="4" borderId="27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9" fillId="8" borderId="27" xfId="0" applyNumberFormat="1" applyFont="1" applyFill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9" borderId="34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164" fontId="4" fillId="8" borderId="30" xfId="0" applyNumberFormat="1" applyFont="1" applyFill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" fontId="4" fillId="9" borderId="43" xfId="0" applyNumberFormat="1" applyFont="1" applyFill="1" applyBorder="1" applyAlignment="1">
      <alignment horizontal="center" vertical="center"/>
    </xf>
    <xf numFmtId="2" fontId="4" fillId="0" borderId="42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" fontId="4" fillId="0" borderId="42" xfId="0" applyNumberFormat="1" applyFont="1" applyFill="1" applyBorder="1" applyAlignment="1">
      <alignment horizontal="center" vertical="center"/>
    </xf>
    <xf numFmtId="166" fontId="4" fillId="0" borderId="42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10" fillId="0" borderId="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readingOrder="2"/>
    </xf>
    <xf numFmtId="0" fontId="7" fillId="0" borderId="46" xfId="0" applyFont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0" borderId="50" xfId="0" applyFont="1" applyBorder="1" applyAlignment="1"/>
    <xf numFmtId="0" fontId="5" fillId="0" borderId="51" xfId="0" applyFont="1" applyBorder="1" applyAlignment="1"/>
    <xf numFmtId="0" fontId="5" fillId="0" borderId="48" xfId="0" applyFont="1" applyBorder="1" applyAlignment="1"/>
    <xf numFmtId="0" fontId="4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1" fontId="4" fillId="4" borderId="45" xfId="0" applyNumberFormat="1" applyFont="1" applyFill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1" fontId="4" fillId="8" borderId="45" xfId="0" applyNumberFormat="1" applyFont="1" applyFill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1" fontId="4" fillId="9" borderId="55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0" fontId="6" fillId="0" borderId="56" xfId="1" applyFont="1" applyBorder="1" applyAlignment="1">
      <alignment horizontal="center" vertical="center" readingOrder="2"/>
    </xf>
    <xf numFmtId="0" fontId="7" fillId="0" borderId="58" xfId="0" applyFont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1" fontId="5" fillId="5" borderId="60" xfId="0" applyNumberFormat="1" applyFont="1" applyFill="1" applyBorder="1" applyAlignment="1">
      <alignment horizontal="center" vertical="center"/>
    </xf>
    <xf numFmtId="1" fontId="5" fillId="4" borderId="61" xfId="0" applyNumberFormat="1" applyFont="1" applyFill="1" applyBorder="1" applyAlignment="1">
      <alignment horizontal="center" vertical="center"/>
    </xf>
    <xf numFmtId="1" fontId="5" fillId="0" borderId="62" xfId="0" applyNumberFormat="1" applyFont="1" applyBorder="1" applyAlignment="1">
      <alignment horizontal="center" vertical="center"/>
    </xf>
    <xf numFmtId="1" fontId="5" fillId="0" borderId="63" xfId="0" applyNumberFormat="1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1" fontId="4" fillId="0" borderId="63" xfId="0" applyNumberFormat="1" applyFont="1" applyBorder="1" applyAlignment="1">
      <alignment horizontal="center" vertical="center"/>
    </xf>
    <xf numFmtId="1" fontId="4" fillId="0" borderId="64" xfId="0" applyNumberFormat="1" applyFont="1" applyBorder="1" applyAlignment="1">
      <alignment horizontal="center" vertical="center"/>
    </xf>
    <xf numFmtId="1" fontId="4" fillId="0" borderId="60" xfId="0" applyNumberFormat="1" applyFont="1" applyBorder="1" applyAlignment="1">
      <alignment horizontal="center" vertical="center"/>
    </xf>
    <xf numFmtId="1" fontId="4" fillId="4" borderId="57" xfId="0" applyNumberFormat="1" applyFont="1" applyFill="1" applyBorder="1" applyAlignment="1">
      <alignment horizontal="center" vertical="center"/>
    </xf>
    <xf numFmtId="1" fontId="4" fillId="0" borderId="59" xfId="0" applyNumberFormat="1" applyFont="1" applyBorder="1" applyAlignment="1">
      <alignment horizontal="center" vertical="center"/>
    </xf>
    <xf numFmtId="1" fontId="4" fillId="8" borderId="57" xfId="0" applyNumberFormat="1" applyFont="1" applyFill="1" applyBorder="1" applyAlignment="1">
      <alignment horizontal="center" vertical="center"/>
    </xf>
    <xf numFmtId="1" fontId="4" fillId="0" borderId="61" xfId="0" applyNumberFormat="1" applyFont="1" applyBorder="1" applyAlignment="1">
      <alignment horizontal="center" vertical="center"/>
    </xf>
    <xf numFmtId="1" fontId="4" fillId="0" borderId="66" xfId="0" applyNumberFormat="1" applyFont="1" applyBorder="1" applyAlignment="1">
      <alignment horizontal="center" vertical="center"/>
    </xf>
    <xf numFmtId="1" fontId="4" fillId="9" borderId="67" xfId="0" applyNumberFormat="1" applyFont="1" applyFill="1" applyBorder="1" applyAlignment="1">
      <alignment horizontal="center" vertical="center"/>
    </xf>
    <xf numFmtId="164" fontId="4" fillId="0" borderId="66" xfId="0" applyNumberFormat="1" applyFont="1" applyFill="1" applyBorder="1" applyAlignment="1">
      <alignment horizontal="center" vertical="center"/>
    </xf>
    <xf numFmtId="1" fontId="4" fillId="0" borderId="66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0" xfId="0" applyFont="1" applyAlignment="1">
      <alignment vertical="center"/>
    </xf>
    <xf numFmtId="0" fontId="11" fillId="0" borderId="0" xfId="2" applyFont="1" applyAlignment="1">
      <alignment horizontal="right" vertical="center"/>
    </xf>
    <xf numFmtId="0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9" borderId="8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4" fillId="9" borderId="8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left" vertical="center"/>
    </xf>
    <xf numFmtId="0" fontId="7" fillId="0" borderId="0" xfId="0" applyFont="1" applyBorder="1"/>
    <xf numFmtId="165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 readingOrder="2"/>
    </xf>
    <xf numFmtId="0" fontId="3" fillId="5" borderId="3" xfId="0" applyFont="1" applyFill="1" applyBorder="1" applyAlignment="1">
      <alignment horizontal="center" vertical="center" wrapText="1" readingOrder="2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9" borderId="9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readingOrder="2"/>
    </xf>
    <xf numFmtId="0" fontId="6" fillId="0" borderId="20" xfId="0" applyFont="1" applyBorder="1" applyAlignment="1">
      <alignment horizontal="center" vertical="center" readingOrder="2"/>
    </xf>
    <xf numFmtId="0" fontId="6" fillId="0" borderId="30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164" fontId="4" fillId="7" borderId="22" xfId="0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" fontId="4" fillId="6" borderId="27" xfId="0" applyNumberFormat="1" applyFont="1" applyFill="1" applyBorder="1" applyAlignment="1">
      <alignment horizontal="center" vertical="center"/>
    </xf>
    <xf numFmtId="1" fontId="4" fillId="7" borderId="22" xfId="0" applyNumberFormat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" fontId="4" fillId="7" borderId="3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164" fontId="4" fillId="3" borderId="26" xfId="0" applyNumberFormat="1" applyFont="1" applyFill="1" applyBorder="1" applyAlignment="1">
      <alignment horizontal="center" vertical="center"/>
    </xf>
    <xf numFmtId="2" fontId="4" fillId="5" borderId="28" xfId="0" applyNumberFormat="1" applyFont="1" applyFill="1" applyBorder="1" applyAlignment="1">
      <alignment horizontal="center" vertical="center"/>
    </xf>
    <xf numFmtId="2" fontId="4" fillId="4" borderId="28" xfId="0" applyNumberFormat="1" applyFont="1" applyFill="1" applyBorder="1" applyAlignment="1">
      <alignment horizontal="center" vertical="center"/>
    </xf>
    <xf numFmtId="164" fontId="4" fillId="7" borderId="32" xfId="0" applyNumberFormat="1" applyFont="1" applyFill="1" applyBorder="1" applyAlignment="1">
      <alignment horizontal="center" vertical="center"/>
    </xf>
    <xf numFmtId="2" fontId="4" fillId="7" borderId="32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1" fontId="3" fillId="7" borderId="32" xfId="0" applyNumberFormat="1" applyFont="1" applyFill="1" applyBorder="1" applyAlignment="1">
      <alignment horizontal="center" vertical="center"/>
    </xf>
    <xf numFmtId="1" fontId="4" fillId="5" borderId="2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right" vertical="center" wrapText="1"/>
    </xf>
    <xf numFmtId="2" fontId="4" fillId="6" borderId="27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right" vertical="center" wrapText="1"/>
    </xf>
    <xf numFmtId="1" fontId="4" fillId="3" borderId="35" xfId="0" applyNumberFormat="1" applyFont="1" applyFill="1" applyBorder="1" applyAlignment="1">
      <alignment horizontal="center" vertical="center"/>
    </xf>
    <xf numFmtId="1" fontId="4" fillId="4" borderId="36" xfId="0" applyNumberFormat="1" applyFont="1" applyFill="1" applyBorder="1" applyAlignment="1">
      <alignment horizontal="center" vertical="center"/>
    </xf>
    <xf numFmtId="1" fontId="4" fillId="5" borderId="36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2" fontId="4" fillId="6" borderId="30" xfId="0" applyNumberFormat="1" applyFont="1" applyFill="1" applyBorder="1" applyAlignment="1">
      <alignment horizontal="center" vertical="center"/>
    </xf>
    <xf numFmtId="1" fontId="4" fillId="7" borderId="41" xfId="0" applyNumberFormat="1" applyFont="1" applyFill="1" applyBorder="1" applyAlignment="1">
      <alignment horizontal="center" vertical="center"/>
    </xf>
    <xf numFmtId="1" fontId="4" fillId="4" borderId="28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right" vertical="center"/>
    </xf>
    <xf numFmtId="0" fontId="4" fillId="6" borderId="45" xfId="0" applyFont="1" applyFill="1" applyBorder="1" applyAlignment="1">
      <alignment horizontal="center" vertical="center"/>
    </xf>
    <xf numFmtId="1" fontId="4" fillId="7" borderId="53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right" vertical="center"/>
    </xf>
    <xf numFmtId="1" fontId="4" fillId="6" borderId="57" xfId="0" applyNumberFormat="1" applyFont="1" applyFill="1" applyBorder="1" applyAlignment="1">
      <alignment horizontal="center" vertical="center"/>
    </xf>
    <xf numFmtId="1" fontId="4" fillId="7" borderId="65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2" borderId="68" xfId="0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164" fontId="4" fillId="8" borderId="69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64" fontId="3" fillId="10" borderId="8" xfId="0" applyNumberFormat="1" applyFont="1" applyFill="1" applyBorder="1" applyAlignment="1">
      <alignment horizontal="center" vertical="center" wrapText="1" readingOrder="2"/>
    </xf>
    <xf numFmtId="164" fontId="4" fillId="10" borderId="24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64" fontId="4" fillId="10" borderId="33" xfId="0" applyNumberFormat="1" applyFont="1" applyFill="1" applyBorder="1" applyAlignment="1">
      <alignment horizontal="center" vertical="center"/>
    </xf>
    <xf numFmtId="1" fontId="4" fillId="10" borderId="33" xfId="0" applyNumberFormat="1" applyFont="1" applyFill="1" applyBorder="1" applyAlignment="1">
      <alignment horizontal="center" vertical="center"/>
    </xf>
    <xf numFmtId="2" fontId="4" fillId="10" borderId="33" xfId="0" applyNumberFormat="1" applyFont="1" applyFill="1" applyBorder="1" applyAlignment="1">
      <alignment horizontal="center" vertical="center"/>
    </xf>
    <xf numFmtId="1" fontId="9" fillId="10" borderId="33" xfId="0" applyNumberFormat="1" applyFont="1" applyFill="1" applyBorder="1" applyAlignment="1">
      <alignment horizontal="center" vertical="center"/>
    </xf>
    <xf numFmtId="164" fontId="4" fillId="10" borderId="42" xfId="0" applyNumberFormat="1" applyFont="1" applyFill="1" applyBorder="1" applyAlignment="1">
      <alignment horizontal="center" vertical="center"/>
    </xf>
    <xf numFmtId="164" fontId="4" fillId="10" borderId="33" xfId="0" applyNumberFormat="1" applyFont="1" applyFill="1" applyBorder="1" applyAlignment="1">
      <alignment horizontal="center" vertical="center" wrapText="1"/>
    </xf>
    <xf numFmtId="1" fontId="4" fillId="10" borderId="54" xfId="0" applyNumberFormat="1" applyFont="1" applyFill="1" applyBorder="1" applyAlignment="1">
      <alignment horizontal="center" vertical="center"/>
    </xf>
    <xf numFmtId="1" fontId="4" fillId="10" borderId="66" xfId="0" applyNumberFormat="1" applyFont="1" applyFill="1" applyBorder="1" applyAlignment="1">
      <alignment horizontal="center" vertical="center"/>
    </xf>
    <xf numFmtId="166" fontId="4" fillId="10" borderId="1" xfId="0" applyNumberFormat="1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 readingOrder="2"/>
    </xf>
    <xf numFmtId="1" fontId="4" fillId="3" borderId="24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164" fontId="4" fillId="3" borderId="33" xfId="0" applyNumberFormat="1" applyFont="1" applyFill="1" applyBorder="1" applyAlignment="1">
      <alignment horizontal="center" vertical="center"/>
    </xf>
    <xf numFmtId="1" fontId="4" fillId="3" borderId="33" xfId="0" applyNumberFormat="1" applyFont="1" applyFill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/>
    </xf>
    <xf numFmtId="166" fontId="4" fillId="3" borderId="33" xfId="0" applyNumberFormat="1" applyFont="1" applyFill="1" applyBorder="1" applyAlignment="1">
      <alignment horizontal="center" vertical="center"/>
    </xf>
    <xf numFmtId="1" fontId="9" fillId="3" borderId="33" xfId="0" applyNumberFormat="1" applyFont="1" applyFill="1" applyBorder="1" applyAlignment="1">
      <alignment horizontal="center" vertical="center"/>
    </xf>
    <xf numFmtId="164" fontId="4" fillId="3" borderId="42" xfId="0" applyNumberFormat="1" applyFont="1" applyFill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 wrapText="1"/>
    </xf>
    <xf numFmtId="164" fontId="4" fillId="3" borderId="33" xfId="0" applyNumberFormat="1" applyFont="1" applyFill="1" applyBorder="1" applyAlignment="1">
      <alignment horizontal="center" vertical="center" wrapText="1"/>
    </xf>
    <xf numFmtId="1" fontId="4" fillId="3" borderId="54" xfId="0" applyNumberFormat="1" applyFont="1" applyFill="1" applyBorder="1" applyAlignment="1">
      <alignment horizontal="center" vertical="center"/>
    </xf>
    <xf numFmtId="164" fontId="4" fillId="3" borderId="66" xfId="0" applyNumberFormat="1" applyFont="1" applyFill="1" applyBorder="1" applyAlignment="1">
      <alignment horizontal="center" vertical="center"/>
    </xf>
    <xf numFmtId="1" fontId="4" fillId="3" borderId="66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/>
    </xf>
  </cellXfs>
  <cellStyles count="3">
    <cellStyle name="Normal" xfId="0" builtinId="0"/>
    <cellStyle name="Normal_NEGAH77F" xfId="1" xr:uid="{00000000-0005-0000-0000-000001000000}"/>
    <cellStyle name="Normal_قهنâسر هنé _Roksh78w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T34"/>
  <sheetViews>
    <sheetView rightToLeft="1" tabSelected="1" view="pageBreakPreview" zoomScale="55" zoomScaleNormal="40" zoomScaleSheetLayoutView="5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2" sqref="N2"/>
    </sheetView>
  </sheetViews>
  <sheetFormatPr defaultRowHeight="16.5" x14ac:dyDescent="0.45"/>
  <cols>
    <col min="1" max="1" width="5.140625" style="1" customWidth="1"/>
    <col min="2" max="2" width="5.42578125" style="1" customWidth="1"/>
    <col min="3" max="3" width="70.140625" style="1" customWidth="1"/>
    <col min="4" max="4" width="17.5703125" style="1" customWidth="1"/>
    <col min="5" max="7" width="10.7109375" style="1" customWidth="1"/>
    <col min="8" max="8" width="12.28515625" style="1" customWidth="1"/>
    <col min="9" max="13" width="10.7109375" style="1" customWidth="1"/>
    <col min="14" max="14" width="13.85546875" style="1" customWidth="1"/>
    <col min="15" max="19" width="10.7109375" style="1" customWidth="1"/>
    <col min="20" max="20" width="15.85546875" style="1" bestFit="1" customWidth="1"/>
    <col min="21" max="30" width="10.7109375" style="1" customWidth="1"/>
    <col min="31" max="33" width="10.7109375" style="176" customWidth="1"/>
    <col min="34" max="34" width="12.42578125" style="176" customWidth="1"/>
    <col min="35" max="35" width="16.7109375" style="176" customWidth="1"/>
    <col min="36" max="36" width="15.85546875" style="1" customWidth="1"/>
    <col min="37" max="37" width="17.140625" style="1" customWidth="1"/>
    <col min="38" max="38" width="16.5703125" style="1" customWidth="1"/>
    <col min="39" max="39" width="15.7109375" style="1" customWidth="1"/>
    <col min="40" max="43" width="15.140625" style="1" customWidth="1"/>
    <col min="44" max="91" width="10.7109375" style="1" customWidth="1"/>
    <col min="92" max="16384" width="9.140625" style="1"/>
  </cols>
  <sheetData>
    <row r="1" spans="2:98" ht="40.5" customHeight="1" thickBot="1" x14ac:dyDescent="0.95">
      <c r="B1" s="302" t="s">
        <v>80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</row>
    <row r="2" spans="2:98" ht="120.75" customHeight="1" thickTop="1" thickBot="1" x14ac:dyDescent="0.5">
      <c r="B2" s="2" t="s">
        <v>0</v>
      </c>
      <c r="C2" s="3" t="s">
        <v>1</v>
      </c>
      <c r="D2" s="4" t="s">
        <v>2</v>
      </c>
      <c r="E2" s="179" t="s">
        <v>3</v>
      </c>
      <c r="F2" s="180" t="s">
        <v>4</v>
      </c>
      <c r="G2" s="181" t="s">
        <v>5</v>
      </c>
      <c r="H2" s="182" t="s">
        <v>6</v>
      </c>
      <c r="I2" s="183" t="s">
        <v>7</v>
      </c>
      <c r="J2" s="184" t="s">
        <v>8</v>
      </c>
      <c r="K2" s="185" t="s">
        <v>9</v>
      </c>
      <c r="L2" s="185" t="s">
        <v>10</v>
      </c>
      <c r="M2" s="184" t="s">
        <v>11</v>
      </c>
      <c r="N2" s="186" t="s">
        <v>12</v>
      </c>
      <c r="O2" s="184" t="s">
        <v>13</v>
      </c>
      <c r="P2" s="185" t="s">
        <v>14</v>
      </c>
      <c r="Q2" s="185" t="s">
        <v>15</v>
      </c>
      <c r="R2" s="185" t="s">
        <v>16</v>
      </c>
      <c r="S2" s="184" t="s">
        <v>17</v>
      </c>
      <c r="T2" s="187" t="s">
        <v>18</v>
      </c>
      <c r="U2" s="188" t="s">
        <v>19</v>
      </c>
      <c r="V2" s="185" t="s">
        <v>20</v>
      </c>
      <c r="W2" s="185" t="s">
        <v>21</v>
      </c>
      <c r="X2" s="185" t="s">
        <v>22</v>
      </c>
      <c r="Y2" s="184" t="s">
        <v>23</v>
      </c>
      <c r="Z2" s="199" t="s">
        <v>24</v>
      </c>
      <c r="AA2" s="189" t="s">
        <v>25</v>
      </c>
      <c r="AB2" s="188" t="s">
        <v>26</v>
      </c>
      <c r="AC2" s="185" t="s">
        <v>27</v>
      </c>
      <c r="AD2" s="190" t="s">
        <v>28</v>
      </c>
      <c r="AE2" s="191" t="s">
        <v>29</v>
      </c>
      <c r="AF2" s="191" t="s">
        <v>30</v>
      </c>
      <c r="AG2" s="192" t="s">
        <v>31</v>
      </c>
      <c r="AH2" s="193" t="s">
        <v>32</v>
      </c>
      <c r="AI2" s="192" t="s">
        <v>33</v>
      </c>
      <c r="AJ2" s="192" t="s">
        <v>34</v>
      </c>
      <c r="AK2" s="192" t="s">
        <v>35</v>
      </c>
      <c r="AL2" s="192" t="s">
        <v>36</v>
      </c>
      <c r="AM2" s="192" t="s">
        <v>37</v>
      </c>
      <c r="AN2" s="285" t="s">
        <v>38</v>
      </c>
      <c r="AO2" s="286" t="s">
        <v>39</v>
      </c>
      <c r="AP2" s="272" t="s">
        <v>81</v>
      </c>
      <c r="AQ2" s="194" t="s">
        <v>40</v>
      </c>
    </row>
    <row r="3" spans="2:98" ht="39" customHeight="1" thickTop="1" x14ac:dyDescent="0.45">
      <c r="B3" s="195">
        <v>1</v>
      </c>
      <c r="C3" s="200" t="s">
        <v>41</v>
      </c>
      <c r="D3" s="5" t="s">
        <v>42</v>
      </c>
      <c r="E3" s="201">
        <v>1207</v>
      </c>
      <c r="F3" s="202">
        <v>1879</v>
      </c>
      <c r="G3" s="203">
        <v>2195.3000000000002</v>
      </c>
      <c r="H3" s="204">
        <v>368</v>
      </c>
      <c r="I3" s="205">
        <v>272.2</v>
      </c>
      <c r="J3" s="20">
        <v>178.3</v>
      </c>
      <c r="K3" s="206">
        <v>165.5</v>
      </c>
      <c r="L3" s="6">
        <v>89.2</v>
      </c>
      <c r="M3" s="7">
        <v>71.3</v>
      </c>
      <c r="N3" s="207">
        <v>776.5</v>
      </c>
      <c r="O3" s="8">
        <v>140.09625</v>
      </c>
      <c r="P3" s="9">
        <v>108.375</v>
      </c>
      <c r="Q3" s="9">
        <v>83.552999999999997</v>
      </c>
      <c r="R3" s="9">
        <v>59.393000000000001</v>
      </c>
      <c r="S3" s="10">
        <v>49.997599999999998</v>
      </c>
      <c r="T3" s="11">
        <v>441.41484999999994</v>
      </c>
      <c r="U3" s="12">
        <v>46.1312</v>
      </c>
      <c r="V3" s="9">
        <v>69.492000000000004</v>
      </c>
      <c r="W3" s="9">
        <v>50.198</v>
      </c>
      <c r="X3" s="9">
        <v>23.379000000000001</v>
      </c>
      <c r="Y3" s="8">
        <v>20.407</v>
      </c>
      <c r="Z3" s="208">
        <v>209.60720000000001</v>
      </c>
      <c r="AA3" s="13">
        <v>18.045000000000002</v>
      </c>
      <c r="AB3" s="12">
        <v>15.68</v>
      </c>
      <c r="AC3" s="9">
        <v>5.194</v>
      </c>
      <c r="AD3" s="14">
        <v>10.832999999999998</v>
      </c>
      <c r="AE3" s="14">
        <v>17.6295</v>
      </c>
      <c r="AF3" s="14">
        <v>35.216999999999999</v>
      </c>
      <c r="AG3" s="15">
        <v>26.408999999999999</v>
      </c>
      <c r="AH3" s="16">
        <v>110.96250000000001</v>
      </c>
      <c r="AI3" s="17">
        <v>73.252700000000019</v>
      </c>
      <c r="AJ3" s="17">
        <v>26.960000000000004</v>
      </c>
      <c r="AK3" s="18">
        <v>62.45</v>
      </c>
      <c r="AL3" s="19">
        <v>33.75</v>
      </c>
      <c r="AM3" s="18">
        <v>243.12</v>
      </c>
      <c r="AN3" s="287">
        <v>83.742999999999995</v>
      </c>
      <c r="AO3" s="288">
        <v>44.789499999999997</v>
      </c>
      <c r="AP3" s="273">
        <f t="shared" ref="AP3:AP14" si="0">+AI3+AJ3+AK3+AL3+AM3+AN3+AQ3</f>
        <v>669.03320000000008</v>
      </c>
      <c r="AQ3" s="19">
        <v>145.75749999999999</v>
      </c>
    </row>
    <row r="4" spans="2:98" ht="29.25" customHeight="1" x14ac:dyDescent="0.45">
      <c r="B4" s="196"/>
      <c r="C4" s="209" t="s">
        <v>43</v>
      </c>
      <c r="D4" s="21" t="s">
        <v>44</v>
      </c>
      <c r="E4" s="210">
        <v>0</v>
      </c>
      <c r="F4" s="211">
        <v>0</v>
      </c>
      <c r="G4" s="212">
        <v>0</v>
      </c>
      <c r="H4" s="211">
        <v>786</v>
      </c>
      <c r="I4" s="213">
        <v>781.2</v>
      </c>
      <c r="J4" s="214">
        <v>841</v>
      </c>
      <c r="K4" s="215">
        <v>1016</v>
      </c>
      <c r="L4" s="22">
        <v>535.29999999999995</v>
      </c>
      <c r="M4" s="23">
        <v>667.4</v>
      </c>
      <c r="N4" s="216">
        <v>3840.9</v>
      </c>
      <c r="O4" s="8">
        <v>250.8</v>
      </c>
      <c r="P4" s="24">
        <v>289</v>
      </c>
      <c r="Q4" s="24">
        <v>495.82799999999997</v>
      </c>
      <c r="R4" s="24">
        <v>843.75599999999997</v>
      </c>
      <c r="S4" s="10">
        <v>0</v>
      </c>
      <c r="T4" s="11">
        <v>1879.384</v>
      </c>
      <c r="U4" s="25">
        <v>288.5</v>
      </c>
      <c r="V4" s="24">
        <v>255.75</v>
      </c>
      <c r="W4" s="24">
        <v>125</v>
      </c>
      <c r="X4" s="24">
        <v>209</v>
      </c>
      <c r="Y4" s="10">
        <v>112</v>
      </c>
      <c r="Z4" s="217">
        <v>990.25</v>
      </c>
      <c r="AA4" s="13">
        <v>35</v>
      </c>
      <c r="AB4" s="25">
        <v>8</v>
      </c>
      <c r="AC4" s="24">
        <v>0</v>
      </c>
      <c r="AD4" s="26">
        <v>0</v>
      </c>
      <c r="AE4" s="26">
        <v>20</v>
      </c>
      <c r="AF4" s="26">
        <v>22.5</v>
      </c>
      <c r="AG4" s="27">
        <v>25</v>
      </c>
      <c r="AH4" s="28">
        <v>75.5</v>
      </c>
      <c r="AI4" s="19">
        <v>94.83</v>
      </c>
      <c r="AJ4" s="18">
        <v>0</v>
      </c>
      <c r="AK4" s="18">
        <v>49</v>
      </c>
      <c r="AL4" s="18">
        <v>88</v>
      </c>
      <c r="AM4" s="19">
        <v>36.347000000000001</v>
      </c>
      <c r="AN4" s="287">
        <v>240</v>
      </c>
      <c r="AO4" s="287">
        <v>256.69099999999997</v>
      </c>
      <c r="AP4" s="274">
        <f t="shared" si="0"/>
        <v>720.40300000000002</v>
      </c>
      <c r="AQ4" s="18">
        <v>212.226</v>
      </c>
    </row>
    <row r="5" spans="2:98" ht="29.25" customHeight="1" x14ac:dyDescent="0.45">
      <c r="B5" s="197">
        <v>2</v>
      </c>
      <c r="C5" s="209" t="s">
        <v>45</v>
      </c>
      <c r="D5" s="21" t="s">
        <v>42</v>
      </c>
      <c r="E5" s="210">
        <v>170</v>
      </c>
      <c r="F5" s="211">
        <v>1891</v>
      </c>
      <c r="G5" s="212">
        <v>2247.7000000000003</v>
      </c>
      <c r="H5" s="211">
        <v>346</v>
      </c>
      <c r="I5" s="213">
        <v>214</v>
      </c>
      <c r="J5" s="214">
        <v>158.69999999999999</v>
      </c>
      <c r="K5" s="215">
        <v>205.3</v>
      </c>
      <c r="L5" s="22">
        <v>151.4</v>
      </c>
      <c r="M5" s="23">
        <v>126.10000000000001</v>
      </c>
      <c r="N5" s="218">
        <v>855.5</v>
      </c>
      <c r="O5" s="29">
        <v>113.18989999999999</v>
      </c>
      <c r="P5" s="30">
        <v>171.0686</v>
      </c>
      <c r="Q5" s="30">
        <v>157.89939999999999</v>
      </c>
      <c r="R5" s="30">
        <v>103.80561</v>
      </c>
      <c r="S5" s="31">
        <v>106.60037</v>
      </c>
      <c r="T5" s="32">
        <v>652.56388000000004</v>
      </c>
      <c r="U5" s="33">
        <v>107.655</v>
      </c>
      <c r="V5" s="30">
        <v>136.06</v>
      </c>
      <c r="W5" s="30">
        <v>113.515</v>
      </c>
      <c r="X5" s="30">
        <v>86.763000000000005</v>
      </c>
      <c r="Y5" s="31">
        <v>62.039100000000005</v>
      </c>
      <c r="Z5" s="219">
        <v>506.03210000000007</v>
      </c>
      <c r="AA5" s="34">
        <v>56.314479999999996</v>
      </c>
      <c r="AB5" s="33">
        <v>75.191804999999988</v>
      </c>
      <c r="AC5" s="30">
        <v>15.871</v>
      </c>
      <c r="AD5" s="29">
        <v>15.2362</v>
      </c>
      <c r="AE5" s="29">
        <v>21.56015</v>
      </c>
      <c r="AF5" s="29">
        <v>16.641999999999999</v>
      </c>
      <c r="AG5" s="35">
        <v>22.271999999999998</v>
      </c>
      <c r="AH5" s="36">
        <v>166.77315499999997</v>
      </c>
      <c r="AI5" s="37">
        <v>50.326939999999993</v>
      </c>
      <c r="AJ5" s="37">
        <v>105.664</v>
      </c>
      <c r="AK5" s="38">
        <v>92.031999999999996</v>
      </c>
      <c r="AL5" s="38">
        <v>80.8</v>
      </c>
      <c r="AM5" s="37">
        <v>116.78100000000001</v>
      </c>
      <c r="AN5" s="289">
        <v>99.885999999999996</v>
      </c>
      <c r="AO5" s="289">
        <v>122.372</v>
      </c>
      <c r="AP5" s="275">
        <f t="shared" si="0"/>
        <v>637.64094</v>
      </c>
      <c r="AQ5" s="37">
        <v>92.150999999999996</v>
      </c>
    </row>
    <row r="6" spans="2:98" ht="29.25" customHeight="1" x14ac:dyDescent="0.45">
      <c r="B6" s="196"/>
      <c r="C6" s="209" t="s">
        <v>46</v>
      </c>
      <c r="D6" s="21" t="s">
        <v>44</v>
      </c>
      <c r="E6" s="210">
        <v>0</v>
      </c>
      <c r="F6" s="211">
        <v>0</v>
      </c>
      <c r="G6" s="212">
        <v>8687.7000000000007</v>
      </c>
      <c r="H6" s="211">
        <v>2798</v>
      </c>
      <c r="I6" s="213">
        <v>2577.5</v>
      </c>
      <c r="J6" s="214">
        <v>3409</v>
      </c>
      <c r="K6" s="215">
        <v>2177.3000000000002</v>
      </c>
      <c r="L6" s="22">
        <v>1541.5</v>
      </c>
      <c r="M6" s="23">
        <v>1589.5</v>
      </c>
      <c r="N6" s="216">
        <v>11294.8</v>
      </c>
      <c r="O6" s="29">
        <v>1663.3</v>
      </c>
      <c r="P6" s="30">
        <v>1009</v>
      </c>
      <c r="Q6" s="30">
        <v>1434.712</v>
      </c>
      <c r="R6" s="30">
        <v>4192.4526999999998</v>
      </c>
      <c r="S6" s="31">
        <v>2035.296</v>
      </c>
      <c r="T6" s="32">
        <v>10334.760700000001</v>
      </c>
      <c r="U6" s="33">
        <v>1624.6949999999999</v>
      </c>
      <c r="V6" s="30">
        <v>1530.82</v>
      </c>
      <c r="W6" s="30">
        <v>1364.337</v>
      </c>
      <c r="X6" s="30">
        <v>1171.376</v>
      </c>
      <c r="Y6" s="31">
        <v>306.52999999999997</v>
      </c>
      <c r="Z6" s="219">
        <v>5997.7579999999998</v>
      </c>
      <c r="AA6" s="34">
        <v>799.60799999999995</v>
      </c>
      <c r="AB6" s="33">
        <v>461.5369</v>
      </c>
      <c r="AC6" s="30">
        <v>193.98500000000001</v>
      </c>
      <c r="AD6" s="29">
        <v>2.23</v>
      </c>
      <c r="AE6" s="29">
        <v>36.799999999999997</v>
      </c>
      <c r="AF6" s="29">
        <v>38.362000000000002</v>
      </c>
      <c r="AG6" s="39">
        <v>16.071000000000002</v>
      </c>
      <c r="AH6" s="40">
        <v>748.98489999999993</v>
      </c>
      <c r="AI6" s="37">
        <v>12.4</v>
      </c>
      <c r="AJ6" s="37">
        <v>8.1999999999999993</v>
      </c>
      <c r="AK6" s="37">
        <v>34.35</v>
      </c>
      <c r="AL6" s="38">
        <v>5473</v>
      </c>
      <c r="AM6" s="38">
        <v>2711.4659999999999</v>
      </c>
      <c r="AN6" s="290">
        <v>1547.9739999999999</v>
      </c>
      <c r="AO6" s="290">
        <v>997.58900000000006</v>
      </c>
      <c r="AP6" s="276">
        <f t="shared" si="0"/>
        <v>11025.072</v>
      </c>
      <c r="AQ6" s="38">
        <v>1237.682</v>
      </c>
    </row>
    <row r="7" spans="2:98" ht="29.25" customHeight="1" x14ac:dyDescent="0.45">
      <c r="B7" s="41">
        <v>3</v>
      </c>
      <c r="C7" s="220" t="s">
        <v>47</v>
      </c>
      <c r="D7" s="21" t="s">
        <v>42</v>
      </c>
      <c r="E7" s="210">
        <v>0</v>
      </c>
      <c r="F7" s="211">
        <v>0</v>
      </c>
      <c r="G7" s="212">
        <v>0</v>
      </c>
      <c r="H7" s="211">
        <v>0</v>
      </c>
      <c r="I7" s="213">
        <v>0</v>
      </c>
      <c r="J7" s="214">
        <v>0</v>
      </c>
      <c r="K7" s="215">
        <v>0</v>
      </c>
      <c r="L7" s="22">
        <v>0</v>
      </c>
      <c r="M7" s="23">
        <v>0</v>
      </c>
      <c r="N7" s="218">
        <v>0</v>
      </c>
      <c r="O7" s="42">
        <v>0</v>
      </c>
      <c r="P7" s="22">
        <v>0</v>
      </c>
      <c r="Q7" s="30">
        <v>498.92099999999999</v>
      </c>
      <c r="R7" s="30">
        <v>1317.45</v>
      </c>
      <c r="S7" s="31">
        <v>1296</v>
      </c>
      <c r="T7" s="32">
        <v>3112.3710000000001</v>
      </c>
      <c r="U7" s="43">
        <v>0</v>
      </c>
      <c r="V7" s="30">
        <v>0</v>
      </c>
      <c r="W7" s="30">
        <v>0</v>
      </c>
      <c r="X7" s="30">
        <v>0</v>
      </c>
      <c r="Y7" s="31">
        <v>0</v>
      </c>
      <c r="Z7" s="219">
        <v>0</v>
      </c>
      <c r="AA7" s="34">
        <v>0</v>
      </c>
      <c r="AB7" s="33">
        <v>0</v>
      </c>
      <c r="AC7" s="30">
        <v>0</v>
      </c>
      <c r="AD7" s="44">
        <v>0</v>
      </c>
      <c r="AE7" s="44">
        <v>0</v>
      </c>
      <c r="AF7" s="44">
        <v>0</v>
      </c>
      <c r="AG7" s="45">
        <v>0</v>
      </c>
      <c r="AH7" s="40">
        <v>0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290">
        <v>0</v>
      </c>
      <c r="AO7" s="290">
        <v>0</v>
      </c>
      <c r="AP7" s="276">
        <f t="shared" si="0"/>
        <v>0</v>
      </c>
      <c r="AQ7" s="38">
        <v>0</v>
      </c>
    </row>
    <row r="8" spans="2:98" ht="29.25" customHeight="1" x14ac:dyDescent="0.45">
      <c r="B8" s="41">
        <v>7</v>
      </c>
      <c r="C8" s="220" t="s">
        <v>48</v>
      </c>
      <c r="D8" s="21" t="s">
        <v>42</v>
      </c>
      <c r="E8" s="222">
        <v>29.454000000000001</v>
      </c>
      <c r="F8" s="211">
        <v>60.01</v>
      </c>
      <c r="G8" s="223">
        <v>99.628</v>
      </c>
      <c r="H8" s="224">
        <v>11.868</v>
      </c>
      <c r="I8" s="213">
        <v>9.2799999999999994</v>
      </c>
      <c r="J8" s="214">
        <v>9.2809999999999988</v>
      </c>
      <c r="K8" s="215">
        <v>9.07</v>
      </c>
      <c r="L8" s="22">
        <v>11.202999999999999</v>
      </c>
      <c r="M8" s="23">
        <v>11.526</v>
      </c>
      <c r="N8" s="218">
        <v>50.36</v>
      </c>
      <c r="O8" s="29">
        <v>25.821999999999999</v>
      </c>
      <c r="P8" s="6">
        <v>22.138999999999999</v>
      </c>
      <c r="Q8" s="6">
        <v>28.225999999999999</v>
      </c>
      <c r="R8" s="6">
        <v>37.558999999999997</v>
      </c>
      <c r="S8" s="31">
        <v>32.9465</v>
      </c>
      <c r="T8" s="46">
        <v>146.6925</v>
      </c>
      <c r="U8" s="47">
        <v>16.971</v>
      </c>
      <c r="V8" s="6">
        <v>15.675000000000001</v>
      </c>
      <c r="W8" s="6">
        <v>12.763</v>
      </c>
      <c r="X8" s="6">
        <v>11.781000000000001</v>
      </c>
      <c r="Y8" s="48">
        <v>8.8870000000000005</v>
      </c>
      <c r="Z8" s="225">
        <v>66.076999999999998</v>
      </c>
      <c r="AA8" s="49">
        <v>8.1646999999999998</v>
      </c>
      <c r="AB8" s="50">
        <v>7.7957000000000001</v>
      </c>
      <c r="AC8" s="51">
        <v>5.0759999999999996</v>
      </c>
      <c r="AD8" s="29">
        <v>4.7473000000000001</v>
      </c>
      <c r="AE8" s="52">
        <v>10.590999999999999</v>
      </c>
      <c r="AF8" s="29">
        <v>4.5998999999999999</v>
      </c>
      <c r="AG8" s="35">
        <v>5.7789999999999999</v>
      </c>
      <c r="AH8" s="53">
        <v>38.588899999999995</v>
      </c>
      <c r="AI8" s="54">
        <v>3.6940200000000001</v>
      </c>
      <c r="AJ8" s="54">
        <v>2.6111999999999997</v>
      </c>
      <c r="AK8" s="37">
        <v>2.9016999999999999</v>
      </c>
      <c r="AL8" s="54">
        <v>2.0838000000000001</v>
      </c>
      <c r="AM8" s="54">
        <v>1.6719999999999999</v>
      </c>
      <c r="AN8" s="291">
        <v>1.337</v>
      </c>
      <c r="AO8" s="291">
        <v>2.5371000000000001</v>
      </c>
      <c r="AP8" s="277">
        <f t="shared" si="0"/>
        <v>16.187719999999999</v>
      </c>
      <c r="AQ8" s="54">
        <v>1.8879999999999999</v>
      </c>
    </row>
    <row r="9" spans="2:98" ht="29.25" customHeight="1" x14ac:dyDescent="0.45">
      <c r="B9" s="41">
        <v>8</v>
      </c>
      <c r="C9" s="209" t="s">
        <v>49</v>
      </c>
      <c r="D9" s="56" t="s">
        <v>50</v>
      </c>
      <c r="E9" s="210">
        <v>11.68</v>
      </c>
      <c r="F9" s="211">
        <v>11.52</v>
      </c>
      <c r="G9" s="212">
        <v>8.59</v>
      </c>
      <c r="H9" s="211">
        <v>1.94</v>
      </c>
      <c r="I9" s="213">
        <v>1.77</v>
      </c>
      <c r="J9" s="214">
        <v>1.73</v>
      </c>
      <c r="K9" s="215">
        <v>1.82</v>
      </c>
      <c r="L9" s="22">
        <v>1.57</v>
      </c>
      <c r="M9" s="23">
        <v>1.37</v>
      </c>
      <c r="N9" s="218">
        <v>8.2600000000000016</v>
      </c>
      <c r="O9" s="52">
        <v>1.3410150000000001</v>
      </c>
      <c r="P9" s="51">
        <v>1.3126300000000002</v>
      </c>
      <c r="Q9" s="51">
        <v>1.026</v>
      </c>
      <c r="R9" s="51">
        <v>1.0373540000000001</v>
      </c>
      <c r="S9" s="48">
        <v>0.93302499999999999</v>
      </c>
      <c r="T9" s="57">
        <v>5.6500239999999993</v>
      </c>
      <c r="U9" s="58">
        <v>0.88029600000000008</v>
      </c>
      <c r="V9" s="59">
        <v>0.88892199999999999</v>
      </c>
      <c r="W9" s="59">
        <v>0.96799900000000005</v>
      </c>
      <c r="X9" s="59">
        <v>0.93773000000000006</v>
      </c>
      <c r="Y9" s="60">
        <v>0.85600300000000007</v>
      </c>
      <c r="Z9" s="226">
        <v>4.5309500000000007</v>
      </c>
      <c r="AA9" s="49">
        <v>0.78381699999999999</v>
      </c>
      <c r="AB9" s="47">
        <v>0.73960000000000004</v>
      </c>
      <c r="AC9" s="51">
        <v>0.66</v>
      </c>
      <c r="AD9" s="52">
        <v>0.66853599999999991</v>
      </c>
      <c r="AE9" s="52">
        <v>0.68518200000000007</v>
      </c>
      <c r="AF9" s="52">
        <v>0.55743299999999996</v>
      </c>
      <c r="AG9" s="35">
        <v>0.46926499999999999</v>
      </c>
      <c r="AH9" s="53">
        <v>3.7800160000000003</v>
      </c>
      <c r="AI9" s="55">
        <v>0.40617599999999998</v>
      </c>
      <c r="AJ9" s="54">
        <v>5.1506000000000003E-2</v>
      </c>
      <c r="AK9" s="55">
        <v>8.8622000000000006E-2</v>
      </c>
      <c r="AL9" s="54">
        <v>0.10526000000000001</v>
      </c>
      <c r="AM9" s="38">
        <v>9.9182000000000006E-2</v>
      </c>
      <c r="AN9" s="292">
        <v>9.9182000000000006E-2</v>
      </c>
      <c r="AO9" s="291">
        <v>8.1396999999999997E-2</v>
      </c>
      <c r="AP9" s="275">
        <f t="shared" si="0"/>
        <v>0.89892800000000006</v>
      </c>
      <c r="AQ9" s="55">
        <v>4.9000000000000002E-2</v>
      </c>
    </row>
    <row r="10" spans="2:98" ht="29.25" customHeight="1" x14ac:dyDescent="0.45">
      <c r="B10" s="41">
        <v>9</v>
      </c>
      <c r="C10" s="220" t="s">
        <v>51</v>
      </c>
      <c r="D10" s="21" t="s">
        <v>42</v>
      </c>
      <c r="E10" s="210">
        <v>1130</v>
      </c>
      <c r="F10" s="211">
        <v>4926</v>
      </c>
      <c r="G10" s="212">
        <v>552</v>
      </c>
      <c r="H10" s="227">
        <v>70.515000000000001</v>
      </c>
      <c r="I10" s="213">
        <v>39.176000000000002</v>
      </c>
      <c r="J10" s="214">
        <v>30.12</v>
      </c>
      <c r="K10" s="215">
        <v>43.100999999999999</v>
      </c>
      <c r="L10" s="22">
        <v>46.669499999999999</v>
      </c>
      <c r="M10" s="23">
        <v>33.119999999999997</v>
      </c>
      <c r="N10" s="228">
        <v>192.18650000000002</v>
      </c>
      <c r="O10" s="42">
        <v>36.936</v>
      </c>
      <c r="P10" s="6">
        <v>28.481000000000002</v>
      </c>
      <c r="Q10" s="6">
        <v>12.519</v>
      </c>
      <c r="R10" s="6">
        <v>8.9309999999999992</v>
      </c>
      <c r="S10" s="31">
        <v>36</v>
      </c>
      <c r="T10" s="32">
        <v>122.867</v>
      </c>
      <c r="U10" s="33">
        <v>28.8</v>
      </c>
      <c r="V10" s="30">
        <v>68</v>
      </c>
      <c r="W10" s="30">
        <v>74.55</v>
      </c>
      <c r="X10" s="30">
        <v>26.5</v>
      </c>
      <c r="Y10" s="31">
        <v>18.731999999999999</v>
      </c>
      <c r="Z10" s="219">
        <v>216.58199999999999</v>
      </c>
      <c r="AA10" s="61">
        <v>15.6</v>
      </c>
      <c r="AB10" s="33">
        <v>16</v>
      </c>
      <c r="AC10" s="30">
        <v>15</v>
      </c>
      <c r="AD10" s="44">
        <v>0</v>
      </c>
      <c r="AE10" s="44">
        <v>0</v>
      </c>
      <c r="AF10" s="44">
        <v>0</v>
      </c>
      <c r="AG10" s="45">
        <v>0</v>
      </c>
      <c r="AH10" s="40">
        <v>31</v>
      </c>
      <c r="AI10" s="38">
        <v>0</v>
      </c>
      <c r="AJ10" s="38">
        <v>0</v>
      </c>
      <c r="AK10" s="38">
        <v>0</v>
      </c>
      <c r="AL10" s="38">
        <v>0</v>
      </c>
      <c r="AM10" s="38">
        <v>0</v>
      </c>
      <c r="AN10" s="290">
        <v>0</v>
      </c>
      <c r="AO10" s="290">
        <v>0</v>
      </c>
      <c r="AP10" s="276">
        <f t="shared" si="0"/>
        <v>0</v>
      </c>
      <c r="AQ10" s="38">
        <v>0</v>
      </c>
      <c r="CS10" s="62"/>
      <c r="CT10" s="62"/>
    </row>
    <row r="11" spans="2:98" ht="29.25" customHeight="1" x14ac:dyDescent="0.45">
      <c r="B11" s="41">
        <v>10</v>
      </c>
      <c r="C11" s="220" t="s">
        <v>52</v>
      </c>
      <c r="D11" s="21" t="s">
        <v>53</v>
      </c>
      <c r="E11" s="210">
        <v>0</v>
      </c>
      <c r="F11" s="211">
        <v>1660</v>
      </c>
      <c r="G11" s="212">
        <v>20277</v>
      </c>
      <c r="H11" s="211">
        <v>8854</v>
      </c>
      <c r="I11" s="213">
        <v>6752.1</v>
      </c>
      <c r="J11" s="214">
        <v>9115.5</v>
      </c>
      <c r="K11" s="215">
        <v>14427</v>
      </c>
      <c r="L11" s="22">
        <v>8967.5</v>
      </c>
      <c r="M11" s="23">
        <v>12681.2</v>
      </c>
      <c r="N11" s="216">
        <v>51943.3</v>
      </c>
      <c r="O11" s="42">
        <v>14538</v>
      </c>
      <c r="P11" s="22">
        <v>27001</v>
      </c>
      <c r="Q11" s="22">
        <v>5561</v>
      </c>
      <c r="R11" s="22">
        <v>5855</v>
      </c>
      <c r="S11" s="31">
        <v>4827</v>
      </c>
      <c r="T11" s="63">
        <v>57782</v>
      </c>
      <c r="U11" s="43">
        <v>3075</v>
      </c>
      <c r="V11" s="22">
        <v>4730.3500000000004</v>
      </c>
      <c r="W11" s="22">
        <v>5161.5</v>
      </c>
      <c r="X11" s="30">
        <v>7417</v>
      </c>
      <c r="Y11" s="31">
        <v>2315</v>
      </c>
      <c r="Z11" s="219">
        <v>22698.85</v>
      </c>
      <c r="AA11" s="34">
        <v>6536</v>
      </c>
      <c r="AB11" s="33">
        <v>9000</v>
      </c>
      <c r="AC11" s="30">
        <v>569</v>
      </c>
      <c r="AD11" s="44">
        <v>1722</v>
      </c>
      <c r="AE11" s="44">
        <v>4866</v>
      </c>
      <c r="AF11" s="44">
        <v>821</v>
      </c>
      <c r="AG11" s="45">
        <v>3069</v>
      </c>
      <c r="AH11" s="40">
        <v>20047</v>
      </c>
      <c r="AI11" s="38">
        <v>7380</v>
      </c>
      <c r="AJ11" s="38">
        <v>0</v>
      </c>
      <c r="AK11" s="38">
        <v>1200</v>
      </c>
      <c r="AL11" s="38">
        <v>200</v>
      </c>
      <c r="AM11" s="38">
        <v>60</v>
      </c>
      <c r="AN11" s="290">
        <v>160</v>
      </c>
      <c r="AO11" s="290">
        <v>0</v>
      </c>
      <c r="AP11" s="276">
        <f t="shared" si="0"/>
        <v>9000</v>
      </c>
      <c r="AQ11" s="38">
        <v>0</v>
      </c>
    </row>
    <row r="12" spans="2:98" ht="29.25" customHeight="1" x14ac:dyDescent="0.45">
      <c r="B12" s="41">
        <v>11</v>
      </c>
      <c r="C12" s="209" t="s">
        <v>54</v>
      </c>
      <c r="D12" s="21" t="s">
        <v>55</v>
      </c>
      <c r="E12" s="229">
        <v>0</v>
      </c>
      <c r="F12" s="230">
        <v>0</v>
      </c>
      <c r="G12" s="212">
        <v>40000</v>
      </c>
      <c r="H12" s="211">
        <v>5805</v>
      </c>
      <c r="I12" s="213">
        <v>8081</v>
      </c>
      <c r="J12" s="214">
        <v>43524</v>
      </c>
      <c r="K12" s="215">
        <v>58528</v>
      </c>
      <c r="L12" s="22">
        <v>60971</v>
      </c>
      <c r="M12" s="64">
        <v>129018</v>
      </c>
      <c r="N12" s="218">
        <v>300122</v>
      </c>
      <c r="O12" s="65">
        <v>150324</v>
      </c>
      <c r="P12" s="66">
        <v>83604</v>
      </c>
      <c r="Q12" s="67">
        <v>103720</v>
      </c>
      <c r="R12" s="67">
        <v>127366</v>
      </c>
      <c r="S12" s="68">
        <v>125025</v>
      </c>
      <c r="T12" s="69">
        <v>590039</v>
      </c>
      <c r="U12" s="70">
        <v>50303</v>
      </c>
      <c r="V12" s="67">
        <v>107854</v>
      </c>
      <c r="W12" s="67">
        <v>44966</v>
      </c>
      <c r="X12" s="67">
        <v>53532</v>
      </c>
      <c r="Y12" s="68">
        <v>33659</v>
      </c>
      <c r="Z12" s="231">
        <v>290314</v>
      </c>
      <c r="AA12" s="71">
        <v>37006</v>
      </c>
      <c r="AB12" s="72">
        <v>50432</v>
      </c>
      <c r="AC12" s="67">
        <v>15675.5</v>
      </c>
      <c r="AD12" s="73">
        <v>4783</v>
      </c>
      <c r="AE12" s="73">
        <v>11071.5</v>
      </c>
      <c r="AF12" s="73">
        <v>3282</v>
      </c>
      <c r="AG12" s="74">
        <v>3152</v>
      </c>
      <c r="AH12" s="75">
        <v>88396</v>
      </c>
      <c r="AI12" s="76">
        <v>2017</v>
      </c>
      <c r="AJ12" s="76">
        <v>0</v>
      </c>
      <c r="AK12" s="76">
        <v>520</v>
      </c>
      <c r="AL12" s="76">
        <v>82.300700000000006</v>
      </c>
      <c r="AM12" s="76">
        <v>0</v>
      </c>
      <c r="AN12" s="293">
        <v>380</v>
      </c>
      <c r="AO12" s="293">
        <v>0</v>
      </c>
      <c r="AP12" s="278">
        <f t="shared" si="0"/>
        <v>2999.3006999999998</v>
      </c>
      <c r="AQ12" s="76">
        <v>0</v>
      </c>
    </row>
    <row r="13" spans="2:98" ht="29.25" customHeight="1" x14ac:dyDescent="0.45">
      <c r="B13" s="197">
        <v>12</v>
      </c>
      <c r="C13" s="209" t="s">
        <v>56</v>
      </c>
      <c r="D13" s="77" t="s">
        <v>42</v>
      </c>
      <c r="E13" s="229">
        <v>300</v>
      </c>
      <c r="F13" s="230">
        <v>2600</v>
      </c>
      <c r="G13" s="232">
        <v>10200.314</v>
      </c>
      <c r="H13" s="211">
        <v>7682.0959999999995</v>
      </c>
      <c r="I13" s="213">
        <v>5726.7</v>
      </c>
      <c r="J13" s="214">
        <v>8211.8719999999994</v>
      </c>
      <c r="K13" s="215">
        <v>6647.3519999999999</v>
      </c>
      <c r="L13" s="22">
        <v>3927.9270000000001</v>
      </c>
      <c r="M13" s="64">
        <v>3216.2689999999998</v>
      </c>
      <c r="N13" s="218">
        <v>27730.12</v>
      </c>
      <c r="O13" s="65">
        <v>5974.5</v>
      </c>
      <c r="P13" s="66">
        <v>4274.1469999999999</v>
      </c>
      <c r="Q13" s="67">
        <v>6012.8279999999995</v>
      </c>
      <c r="R13" s="67">
        <v>7750.4009999999998</v>
      </c>
      <c r="S13" s="68">
        <v>9433.3000000000011</v>
      </c>
      <c r="T13" s="69">
        <v>33445.175999999999</v>
      </c>
      <c r="U13" s="78">
        <v>7350</v>
      </c>
      <c r="V13" s="79">
        <v>8678.5030000000006</v>
      </c>
      <c r="W13" s="79">
        <v>7441.9309999999996</v>
      </c>
      <c r="X13" s="79">
        <v>6238.2790000000005</v>
      </c>
      <c r="Y13" s="80">
        <v>3689.6289999999999</v>
      </c>
      <c r="Z13" s="231">
        <v>33398.342000000004</v>
      </c>
      <c r="AA13" s="34">
        <v>3189.3670000000002</v>
      </c>
      <c r="AB13" s="81">
        <v>2623.6182197799999</v>
      </c>
      <c r="AC13" s="79">
        <v>1316.405</v>
      </c>
      <c r="AD13" s="82">
        <v>1102.5830000000001</v>
      </c>
      <c r="AE13" s="82">
        <v>999.02</v>
      </c>
      <c r="AF13" s="82">
        <v>1606.001</v>
      </c>
      <c r="AG13" s="38">
        <v>4658.7070000000003</v>
      </c>
      <c r="AH13" s="40">
        <v>12306.334219780001</v>
      </c>
      <c r="AI13" s="38">
        <v>1117.7249999999999</v>
      </c>
      <c r="AJ13" s="37">
        <v>498.322</v>
      </c>
      <c r="AK13" s="38">
        <v>1888.0878530000002</v>
      </c>
      <c r="AL13" s="38">
        <v>0</v>
      </c>
      <c r="AM13" s="38">
        <v>0</v>
      </c>
      <c r="AN13" s="290">
        <v>0</v>
      </c>
      <c r="AO13" s="290">
        <v>0</v>
      </c>
      <c r="AP13" s="276">
        <f t="shared" si="0"/>
        <v>3504.1348530000005</v>
      </c>
      <c r="AQ13" s="38">
        <v>0</v>
      </c>
    </row>
    <row r="14" spans="2:98" ht="29.25" customHeight="1" x14ac:dyDescent="0.45">
      <c r="B14" s="196"/>
      <c r="C14" s="209" t="s">
        <v>57</v>
      </c>
      <c r="D14" s="77" t="s">
        <v>44</v>
      </c>
      <c r="E14" s="229">
        <v>0</v>
      </c>
      <c r="F14" s="230">
        <v>0</v>
      </c>
      <c r="G14" s="232">
        <v>0</v>
      </c>
      <c r="H14" s="211">
        <v>0</v>
      </c>
      <c r="I14" s="213"/>
      <c r="J14" s="214"/>
      <c r="K14" s="215"/>
      <c r="L14" s="22"/>
      <c r="M14" s="64"/>
      <c r="N14" s="218">
        <v>0</v>
      </c>
      <c r="O14" s="65"/>
      <c r="P14" s="66"/>
      <c r="Q14" s="67"/>
      <c r="R14" s="67"/>
      <c r="S14" s="68"/>
      <c r="T14" s="69">
        <v>0</v>
      </c>
      <c r="U14" s="78"/>
      <c r="V14" s="79"/>
      <c r="W14" s="79"/>
      <c r="X14" s="79"/>
      <c r="Y14" s="80"/>
      <c r="Z14" s="231">
        <v>0</v>
      </c>
      <c r="AA14" s="34">
        <v>0</v>
      </c>
      <c r="AB14" s="81">
        <v>0</v>
      </c>
      <c r="AC14" s="79">
        <v>0</v>
      </c>
      <c r="AD14" s="82">
        <v>1116</v>
      </c>
      <c r="AE14" s="82">
        <v>1790</v>
      </c>
      <c r="AF14" s="82">
        <v>6662.1809999999996</v>
      </c>
      <c r="AG14" s="38">
        <v>3829.8214386381737</v>
      </c>
      <c r="AH14" s="40">
        <v>13398.002438638174</v>
      </c>
      <c r="AI14" s="38">
        <v>6198.509</v>
      </c>
      <c r="AJ14" s="37">
        <v>4786.6166465999995</v>
      </c>
      <c r="AK14" s="38">
        <v>8352</v>
      </c>
      <c r="AL14" s="38">
        <v>55921</v>
      </c>
      <c r="AM14" s="38">
        <v>45090.417000000001</v>
      </c>
      <c r="AN14" s="290">
        <v>4824.16</v>
      </c>
      <c r="AO14" s="290">
        <v>962.87300000000005</v>
      </c>
      <c r="AP14" s="276">
        <f t="shared" si="0"/>
        <v>126135.57564660002</v>
      </c>
      <c r="AQ14" s="38">
        <v>962.87300000000005</v>
      </c>
    </row>
    <row r="15" spans="2:98" ht="29.25" customHeight="1" x14ac:dyDescent="0.45">
      <c r="B15" s="41">
        <v>13</v>
      </c>
      <c r="C15" s="221" t="s">
        <v>58</v>
      </c>
      <c r="D15" s="56" t="s">
        <v>59</v>
      </c>
      <c r="E15" s="229">
        <v>0</v>
      </c>
      <c r="F15" s="230">
        <v>0</v>
      </c>
      <c r="G15" s="233">
        <v>94712</v>
      </c>
      <c r="H15" s="230">
        <v>102400</v>
      </c>
      <c r="I15" s="234">
        <v>102400</v>
      </c>
      <c r="J15" s="235">
        <v>102400</v>
      </c>
      <c r="K15" s="236">
        <v>102400</v>
      </c>
      <c r="L15" s="83">
        <v>102400</v>
      </c>
      <c r="M15" s="64">
        <v>102400</v>
      </c>
      <c r="N15" s="237">
        <v>102400</v>
      </c>
      <c r="O15" s="42">
        <v>31.2</v>
      </c>
      <c r="P15" s="22">
        <v>32.4</v>
      </c>
      <c r="Q15" s="22">
        <v>33.6</v>
      </c>
      <c r="R15" s="22">
        <v>34.799999999999997</v>
      </c>
      <c r="S15" s="31">
        <v>36</v>
      </c>
      <c r="T15" s="32">
        <v>36</v>
      </c>
      <c r="U15" s="43">
        <v>37.200000000000003</v>
      </c>
      <c r="V15" s="22">
        <v>38</v>
      </c>
      <c r="W15" s="22">
        <v>40</v>
      </c>
      <c r="X15" s="6">
        <v>42.2</v>
      </c>
      <c r="Y15" s="31">
        <v>44</v>
      </c>
      <c r="Z15" s="219">
        <v>44</v>
      </c>
      <c r="AA15" s="61">
        <v>45.82</v>
      </c>
      <c r="AB15" s="50">
        <v>46.82</v>
      </c>
      <c r="AC15" s="30">
        <v>47.02</v>
      </c>
      <c r="AD15" s="44">
        <v>47.02</v>
      </c>
      <c r="AE15" s="44">
        <v>48</v>
      </c>
      <c r="AF15" s="44">
        <v>49</v>
      </c>
      <c r="AG15" s="45">
        <v>50</v>
      </c>
      <c r="AH15" s="40">
        <v>50</v>
      </c>
      <c r="AI15" s="38">
        <v>52</v>
      </c>
      <c r="AJ15" s="38">
        <v>53</v>
      </c>
      <c r="AK15" s="38">
        <v>66</v>
      </c>
      <c r="AL15" s="38">
        <v>75.051336957035886</v>
      </c>
      <c r="AM15" s="38">
        <v>75</v>
      </c>
      <c r="AN15" s="290">
        <v>68</v>
      </c>
      <c r="AO15" s="290">
        <v>74</v>
      </c>
      <c r="AP15" s="276">
        <v>42</v>
      </c>
      <c r="AQ15" s="37">
        <v>43.9</v>
      </c>
    </row>
    <row r="16" spans="2:98" ht="29.25" customHeight="1" x14ac:dyDescent="0.45">
      <c r="B16" s="41">
        <v>14</v>
      </c>
      <c r="C16" s="238" t="s">
        <v>60</v>
      </c>
      <c r="D16" s="21" t="s">
        <v>44</v>
      </c>
      <c r="E16" s="222">
        <v>13.545999999999999</v>
      </c>
      <c r="F16" s="211">
        <v>39.99</v>
      </c>
      <c r="G16" s="223">
        <v>241.672</v>
      </c>
      <c r="H16" s="224">
        <v>41.131999999999998</v>
      </c>
      <c r="I16" s="213">
        <v>31.42</v>
      </c>
      <c r="J16" s="214">
        <v>35.819000000000003</v>
      </c>
      <c r="K16" s="215">
        <v>29.03</v>
      </c>
      <c r="L16" s="51">
        <v>18.766999999999999</v>
      </c>
      <c r="M16" s="48">
        <v>26.154</v>
      </c>
      <c r="N16" s="239">
        <v>141.19</v>
      </c>
      <c r="O16" s="44">
        <v>18.209099999999999</v>
      </c>
      <c r="P16" s="6">
        <v>28.331</v>
      </c>
      <c r="Q16" s="30">
        <v>21.742999999999999</v>
      </c>
      <c r="R16" s="6">
        <v>19.899999999999999</v>
      </c>
      <c r="S16" s="7">
        <v>19.474499999999999</v>
      </c>
      <c r="T16" s="32">
        <v>107.6576</v>
      </c>
      <c r="U16" s="47">
        <v>8.9194999999999993</v>
      </c>
      <c r="V16" s="51">
        <v>15.91085</v>
      </c>
      <c r="W16" s="30">
        <v>16.012499999999999</v>
      </c>
      <c r="X16" s="6">
        <v>9.6240000000000006</v>
      </c>
      <c r="Y16" s="31">
        <v>5.0439999999999996</v>
      </c>
      <c r="Z16" s="225">
        <v>55.510849999999998</v>
      </c>
      <c r="AA16" s="61">
        <v>10.502000000000001</v>
      </c>
      <c r="AB16" s="50">
        <v>13.494099999999998</v>
      </c>
      <c r="AC16" s="6">
        <v>10.529900000000001</v>
      </c>
      <c r="AD16" s="52">
        <v>9.3459000000000003</v>
      </c>
      <c r="AE16" s="52">
        <v>3.8461999999999996</v>
      </c>
      <c r="AF16" s="52">
        <v>13.470600000000001</v>
      </c>
      <c r="AG16" s="84">
        <v>3.1067499999999999</v>
      </c>
      <c r="AH16" s="36">
        <v>53.79345</v>
      </c>
      <c r="AI16" s="55">
        <v>2.9958499999999999</v>
      </c>
      <c r="AJ16" s="54">
        <v>2.1931149999999997</v>
      </c>
      <c r="AK16" s="54">
        <v>3.89364</v>
      </c>
      <c r="AL16" s="54">
        <v>2.5419999999999998</v>
      </c>
      <c r="AM16" s="54">
        <v>2.036</v>
      </c>
      <c r="AN16" s="291">
        <v>1.05</v>
      </c>
      <c r="AO16" s="291">
        <v>7.0522</v>
      </c>
      <c r="AP16" s="277">
        <f t="shared" ref="AP16:AP24" si="1">+AI16+AJ16+AK16+AL16+AM16+AN16+AQ16</f>
        <v>16.445605</v>
      </c>
      <c r="AQ16" s="54">
        <v>1.7350000000000001</v>
      </c>
    </row>
    <row r="17" spans="2:98" ht="29.25" customHeight="1" x14ac:dyDescent="0.45">
      <c r="B17" s="41">
        <v>15</v>
      </c>
      <c r="C17" s="240" t="s">
        <v>61</v>
      </c>
      <c r="D17" s="85" t="s">
        <v>44</v>
      </c>
      <c r="E17" s="241">
        <v>0</v>
      </c>
      <c r="F17" s="242">
        <v>0</v>
      </c>
      <c r="G17" s="243">
        <v>0</v>
      </c>
      <c r="H17" s="242">
        <v>0</v>
      </c>
      <c r="I17" s="244">
        <v>0</v>
      </c>
      <c r="J17" s="245">
        <v>0</v>
      </c>
      <c r="K17" s="246">
        <v>32.680999999999997</v>
      </c>
      <c r="L17" s="86">
        <v>24.411000000000001</v>
      </c>
      <c r="M17" s="87">
        <v>30.0275</v>
      </c>
      <c r="N17" s="247">
        <v>87.119500000000002</v>
      </c>
      <c r="O17" s="88">
        <v>46.813199999999995</v>
      </c>
      <c r="P17" s="89">
        <v>22.960999999999999</v>
      </c>
      <c r="Q17" s="90">
        <v>16.414999999999999</v>
      </c>
      <c r="R17" s="90">
        <v>18.661999999999999</v>
      </c>
      <c r="S17" s="91">
        <v>18.693750000000001</v>
      </c>
      <c r="T17" s="92">
        <v>123.54495</v>
      </c>
      <c r="U17" s="93">
        <v>23.717000000000002</v>
      </c>
      <c r="V17" s="86">
        <v>21.899000000000001</v>
      </c>
      <c r="W17" s="86">
        <v>17.9603</v>
      </c>
      <c r="X17" s="90">
        <v>15.071279999999998</v>
      </c>
      <c r="Y17" s="91">
        <v>8.6571999999999996</v>
      </c>
      <c r="Z17" s="248">
        <v>87.304780000000008</v>
      </c>
      <c r="AA17" s="94">
        <v>10.281000000000001</v>
      </c>
      <c r="AB17" s="93">
        <v>5.6928999999999998</v>
      </c>
      <c r="AC17" s="90">
        <v>2.14635</v>
      </c>
      <c r="AD17" s="95">
        <v>12.022440000000001</v>
      </c>
      <c r="AE17" s="95">
        <v>51.9788</v>
      </c>
      <c r="AF17" s="95">
        <v>7.5638999999999994</v>
      </c>
      <c r="AG17" s="96">
        <v>5.1710499999999993</v>
      </c>
      <c r="AH17" s="97">
        <v>84.57544</v>
      </c>
      <c r="AI17" s="98">
        <v>8.1795500000000008</v>
      </c>
      <c r="AJ17" s="99">
        <v>29.472200000000001</v>
      </c>
      <c r="AK17" s="99">
        <v>47.099846999999997</v>
      </c>
      <c r="AL17" s="100">
        <v>33.191000000000003</v>
      </c>
      <c r="AM17" s="99">
        <v>7.923</v>
      </c>
      <c r="AN17" s="294">
        <v>2.8370000000000002</v>
      </c>
      <c r="AO17" s="294">
        <v>6.65</v>
      </c>
      <c r="AP17" s="279">
        <f t="shared" si="1"/>
        <v>130.50459699999999</v>
      </c>
      <c r="AQ17" s="101">
        <v>1.802</v>
      </c>
      <c r="CT17" s="102"/>
    </row>
    <row r="18" spans="2:98" ht="29.25" customHeight="1" x14ac:dyDescent="0.45">
      <c r="B18" s="41">
        <v>16</v>
      </c>
      <c r="C18" s="209" t="s">
        <v>62</v>
      </c>
      <c r="D18" s="21" t="s">
        <v>63</v>
      </c>
      <c r="E18" s="210">
        <v>0</v>
      </c>
      <c r="F18" s="211">
        <v>0</v>
      </c>
      <c r="G18" s="212">
        <v>0</v>
      </c>
      <c r="H18" s="211">
        <v>0</v>
      </c>
      <c r="I18" s="213">
        <v>0</v>
      </c>
      <c r="J18" s="214">
        <v>0</v>
      </c>
      <c r="K18" s="215">
        <v>0</v>
      </c>
      <c r="L18" s="22">
        <v>16455</v>
      </c>
      <c r="M18" s="23">
        <v>2342</v>
      </c>
      <c r="N18" s="218">
        <v>18797</v>
      </c>
      <c r="O18" s="44">
        <v>3849.3</v>
      </c>
      <c r="P18" s="30">
        <v>5185</v>
      </c>
      <c r="Q18" s="30">
        <v>1662</v>
      </c>
      <c r="R18" s="30">
        <v>14442.000000000002</v>
      </c>
      <c r="S18" s="31">
        <v>14580</v>
      </c>
      <c r="T18" s="32">
        <v>39718.300000000003</v>
      </c>
      <c r="U18" s="33">
        <v>0</v>
      </c>
      <c r="V18" s="30">
        <v>0</v>
      </c>
      <c r="W18" s="30">
        <v>638</v>
      </c>
      <c r="X18" s="30">
        <v>638</v>
      </c>
      <c r="Y18" s="31">
        <v>638</v>
      </c>
      <c r="Z18" s="219">
        <v>1914</v>
      </c>
      <c r="AA18" s="34">
        <v>638</v>
      </c>
      <c r="AB18" s="33">
        <v>400</v>
      </c>
      <c r="AC18" s="30">
        <v>350</v>
      </c>
      <c r="AD18" s="44">
        <v>80</v>
      </c>
      <c r="AE18" s="44">
        <v>233.7</v>
      </c>
      <c r="AF18" s="44" t="s">
        <v>64</v>
      </c>
      <c r="AG18" s="45" t="s">
        <v>64</v>
      </c>
      <c r="AH18" s="40">
        <v>1063.7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290">
        <v>0</v>
      </c>
      <c r="AO18" s="290">
        <v>0</v>
      </c>
      <c r="AP18" s="276">
        <f t="shared" si="1"/>
        <v>0</v>
      </c>
      <c r="AQ18" s="38">
        <v>0</v>
      </c>
    </row>
    <row r="19" spans="2:98" ht="29.25" customHeight="1" x14ac:dyDescent="0.45">
      <c r="B19" s="41">
        <v>17</v>
      </c>
      <c r="C19" s="209" t="s">
        <v>65</v>
      </c>
      <c r="D19" s="21" t="s">
        <v>66</v>
      </c>
      <c r="E19" s="210">
        <v>1849</v>
      </c>
      <c r="F19" s="211">
        <v>1595</v>
      </c>
      <c r="G19" s="212">
        <v>1809.9999999999998</v>
      </c>
      <c r="H19" s="211">
        <v>203.87</v>
      </c>
      <c r="I19" s="213">
        <v>288</v>
      </c>
      <c r="J19" s="214">
        <v>290</v>
      </c>
      <c r="K19" s="215">
        <v>118.1</v>
      </c>
      <c r="L19" s="22">
        <v>58.38</v>
      </c>
      <c r="M19" s="23">
        <v>161.1</v>
      </c>
      <c r="N19" s="218">
        <v>915.58</v>
      </c>
      <c r="O19" s="42">
        <v>37.9</v>
      </c>
      <c r="P19" s="30">
        <v>37.1</v>
      </c>
      <c r="Q19" s="30">
        <v>32.406666666666666</v>
      </c>
      <c r="R19" s="6">
        <v>12.8</v>
      </c>
      <c r="S19" s="7">
        <v>10.8</v>
      </c>
      <c r="T19" s="32">
        <v>131.00666666666666</v>
      </c>
      <c r="U19" s="50">
        <v>16.62</v>
      </c>
      <c r="V19" s="6">
        <v>17.05</v>
      </c>
      <c r="W19" s="6">
        <v>11.6</v>
      </c>
      <c r="X19" s="6">
        <v>36.450000000000003</v>
      </c>
      <c r="Y19" s="31">
        <v>37.97</v>
      </c>
      <c r="Z19" s="225">
        <v>119.69</v>
      </c>
      <c r="AA19" s="61">
        <v>15.1</v>
      </c>
      <c r="AB19" s="50">
        <v>20.060000000000002</v>
      </c>
      <c r="AC19" s="6">
        <v>2.6749999999999998</v>
      </c>
      <c r="AD19" s="29">
        <v>21.4</v>
      </c>
      <c r="AE19" s="29">
        <v>21.4</v>
      </c>
      <c r="AF19" s="44" t="s">
        <v>64</v>
      </c>
      <c r="AG19" s="45" t="s">
        <v>64</v>
      </c>
      <c r="AH19" s="36">
        <v>65.534999999999997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290">
        <v>0</v>
      </c>
      <c r="AO19" s="290">
        <v>0</v>
      </c>
      <c r="AP19" s="276">
        <f t="shared" si="1"/>
        <v>0</v>
      </c>
      <c r="AQ19" s="38">
        <v>0</v>
      </c>
    </row>
    <row r="20" spans="2:98" ht="29.25" customHeight="1" x14ac:dyDescent="0.45">
      <c r="B20" s="41">
        <v>18</v>
      </c>
      <c r="C20" s="221" t="s">
        <v>67</v>
      </c>
      <c r="D20" s="21" t="s">
        <v>42</v>
      </c>
      <c r="E20" s="210">
        <v>0</v>
      </c>
      <c r="F20" s="211">
        <v>0</v>
      </c>
      <c r="G20" s="212">
        <v>1176</v>
      </c>
      <c r="H20" s="211">
        <v>1877</v>
      </c>
      <c r="I20" s="213">
        <v>169.6</v>
      </c>
      <c r="J20" s="214">
        <v>1085.2</v>
      </c>
      <c r="K20" s="215">
        <v>1179.5</v>
      </c>
      <c r="L20" s="22">
        <v>532</v>
      </c>
      <c r="M20" s="23">
        <v>153.80000000000001</v>
      </c>
      <c r="N20" s="216">
        <v>3120.1000000000004</v>
      </c>
      <c r="O20" s="44">
        <v>608.98</v>
      </c>
      <c r="P20" s="30">
        <v>150</v>
      </c>
      <c r="Q20" s="30">
        <v>540</v>
      </c>
      <c r="R20" s="30">
        <v>3850</v>
      </c>
      <c r="S20" s="31">
        <v>700</v>
      </c>
      <c r="T20" s="32">
        <v>5848.98</v>
      </c>
      <c r="U20" s="33">
        <v>2893.5909999999999</v>
      </c>
      <c r="V20" s="30">
        <v>3049</v>
      </c>
      <c r="W20" s="30">
        <v>1500</v>
      </c>
      <c r="X20" s="30">
        <v>300</v>
      </c>
      <c r="Y20" s="31">
        <v>550</v>
      </c>
      <c r="Z20" s="219">
        <v>8292.5910000000003</v>
      </c>
      <c r="AA20" s="34">
        <v>1454</v>
      </c>
      <c r="AB20" s="33">
        <v>2400</v>
      </c>
      <c r="AC20" s="30">
        <v>1200</v>
      </c>
      <c r="AD20" s="44">
        <v>0</v>
      </c>
      <c r="AE20" s="44">
        <v>0</v>
      </c>
      <c r="AF20" s="44">
        <v>0</v>
      </c>
      <c r="AG20" s="45">
        <v>0</v>
      </c>
      <c r="AH20" s="40">
        <v>3600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290">
        <v>0</v>
      </c>
      <c r="AO20" s="290">
        <v>0</v>
      </c>
      <c r="AP20" s="276">
        <f t="shared" si="1"/>
        <v>0</v>
      </c>
      <c r="AQ20" s="38">
        <v>0</v>
      </c>
    </row>
    <row r="21" spans="2:98" ht="29.25" hidden="1" customHeight="1" x14ac:dyDescent="0.45">
      <c r="B21" s="41">
        <v>19</v>
      </c>
      <c r="C21" s="220" t="s">
        <v>68</v>
      </c>
      <c r="D21" s="21" t="s">
        <v>69</v>
      </c>
      <c r="E21" s="210" t="s">
        <v>70</v>
      </c>
      <c r="F21" s="211" t="s">
        <v>70</v>
      </c>
      <c r="G21" s="212" t="s">
        <v>70</v>
      </c>
      <c r="H21" s="249">
        <v>4163.67</v>
      </c>
      <c r="I21" s="250">
        <v>7335.99</v>
      </c>
      <c r="J21" s="80">
        <v>10607.445</v>
      </c>
      <c r="K21" s="79">
        <v>10924.677</v>
      </c>
      <c r="L21" s="30">
        <v>11341.044000000002</v>
      </c>
      <c r="M21" s="31">
        <v>12084.556500000001</v>
      </c>
      <c r="N21" s="216">
        <v>12084.556500000001</v>
      </c>
      <c r="O21" s="44">
        <v>12828.069000000001</v>
      </c>
      <c r="P21" s="103" t="s">
        <v>71</v>
      </c>
      <c r="Q21" s="30">
        <v>18720</v>
      </c>
      <c r="R21" s="30">
        <v>18720</v>
      </c>
      <c r="S21" s="31">
        <v>9360</v>
      </c>
      <c r="T21" s="32">
        <v>18720</v>
      </c>
      <c r="U21" s="104">
        <v>0</v>
      </c>
      <c r="V21" s="30">
        <v>0</v>
      </c>
      <c r="W21" s="30">
        <v>0</v>
      </c>
      <c r="X21" s="30">
        <v>0</v>
      </c>
      <c r="Y21" s="31">
        <v>0</v>
      </c>
      <c r="Z21" s="219">
        <v>0</v>
      </c>
      <c r="AA21" s="34">
        <v>0</v>
      </c>
      <c r="AB21" s="33">
        <v>0</v>
      </c>
      <c r="AC21" s="30">
        <v>0</v>
      </c>
      <c r="AD21" s="44">
        <v>0</v>
      </c>
      <c r="AE21" s="44"/>
      <c r="AF21" s="44">
        <v>0</v>
      </c>
      <c r="AG21" s="45"/>
      <c r="AH21" s="40">
        <v>0</v>
      </c>
      <c r="AI21" s="38"/>
      <c r="AJ21" s="38"/>
      <c r="AK21" s="38"/>
      <c r="AL21" s="38"/>
      <c r="AM21" s="38"/>
      <c r="AN21" s="290"/>
      <c r="AO21" s="290"/>
      <c r="AP21" s="276">
        <f t="shared" si="1"/>
        <v>0</v>
      </c>
      <c r="AQ21" s="38"/>
    </row>
    <row r="22" spans="2:98" ht="29.25" customHeight="1" x14ac:dyDescent="0.45">
      <c r="B22" s="41">
        <v>19</v>
      </c>
      <c r="C22" s="220" t="s">
        <v>72</v>
      </c>
      <c r="D22" s="21" t="s">
        <v>44</v>
      </c>
      <c r="E22" s="210">
        <v>0</v>
      </c>
      <c r="F22" s="211">
        <v>0</v>
      </c>
      <c r="G22" s="212">
        <v>0</v>
      </c>
      <c r="H22" s="211">
        <v>0</v>
      </c>
      <c r="I22" s="213">
        <v>0</v>
      </c>
      <c r="J22" s="214">
        <v>0</v>
      </c>
      <c r="K22" s="215">
        <v>0</v>
      </c>
      <c r="L22" s="22">
        <v>36</v>
      </c>
      <c r="M22" s="23">
        <v>56.4</v>
      </c>
      <c r="N22" s="218">
        <v>92.4</v>
      </c>
      <c r="O22" s="29">
        <v>36.935000000000002</v>
      </c>
      <c r="P22" s="6">
        <v>15.324</v>
      </c>
      <c r="Q22" s="6">
        <v>10.38442</v>
      </c>
      <c r="R22" s="6">
        <v>12.069000000000001</v>
      </c>
      <c r="S22" s="7">
        <v>7.907</v>
      </c>
      <c r="T22" s="46">
        <v>82.619419999999991</v>
      </c>
      <c r="U22" s="50">
        <v>14.438000000000001</v>
      </c>
      <c r="V22" s="6">
        <v>13.2</v>
      </c>
      <c r="W22" s="6">
        <v>10.42</v>
      </c>
      <c r="X22" s="6">
        <v>10.204000000000001</v>
      </c>
      <c r="Y22" s="48">
        <v>7.2610000000000001</v>
      </c>
      <c r="Z22" s="225">
        <v>56.088290000000008</v>
      </c>
      <c r="AA22" s="61">
        <v>7.5590000000000002</v>
      </c>
      <c r="AB22" s="50">
        <v>6.8550000000000004</v>
      </c>
      <c r="AC22" s="6">
        <v>4.141</v>
      </c>
      <c r="AD22" s="29">
        <v>3.754</v>
      </c>
      <c r="AE22" s="52">
        <v>2.4630000000000001</v>
      </c>
      <c r="AF22" s="29">
        <v>2.9380000000000002</v>
      </c>
      <c r="AG22" s="35">
        <v>3.4079999999999999</v>
      </c>
      <c r="AH22" s="36">
        <v>23.604910000000004</v>
      </c>
      <c r="AI22" s="37">
        <v>3.3980000000000001</v>
      </c>
      <c r="AJ22" s="37">
        <v>3.2355</v>
      </c>
      <c r="AK22" s="37">
        <v>10.195</v>
      </c>
      <c r="AL22" s="105">
        <v>22.6</v>
      </c>
      <c r="AM22" s="105">
        <v>19.001999999999999</v>
      </c>
      <c r="AN22" s="295">
        <v>12.4</v>
      </c>
      <c r="AO22" s="296">
        <v>31.045000000000002</v>
      </c>
      <c r="AP22" s="280">
        <f t="shared" si="1"/>
        <v>89.6995</v>
      </c>
      <c r="AQ22" s="105">
        <v>18.869</v>
      </c>
    </row>
    <row r="23" spans="2:98" ht="30.75" hidden="1" customHeight="1" x14ac:dyDescent="0.7">
      <c r="B23" s="106">
        <v>19</v>
      </c>
      <c r="C23" s="251" t="s">
        <v>73</v>
      </c>
      <c r="D23" s="107" t="s">
        <v>42</v>
      </c>
      <c r="E23" s="108" t="s">
        <v>70</v>
      </c>
      <c r="F23" s="109" t="s">
        <v>70</v>
      </c>
      <c r="G23" s="110" t="s">
        <v>70</v>
      </c>
      <c r="H23" s="111" t="s">
        <v>70</v>
      </c>
      <c r="I23" s="112"/>
      <c r="J23" s="113"/>
      <c r="K23" s="114"/>
      <c r="L23" s="114"/>
      <c r="M23" s="115">
        <v>1837</v>
      </c>
      <c r="N23" s="252">
        <v>1837</v>
      </c>
      <c r="O23" s="116" t="s">
        <v>74</v>
      </c>
      <c r="P23" s="117">
        <v>34100</v>
      </c>
      <c r="Q23" s="117">
        <v>15686</v>
      </c>
      <c r="R23" s="117">
        <v>0</v>
      </c>
      <c r="S23" s="118">
        <v>0</v>
      </c>
      <c r="T23" s="119" t="s">
        <v>70</v>
      </c>
      <c r="U23" s="120">
        <v>0</v>
      </c>
      <c r="V23" s="117">
        <v>0</v>
      </c>
      <c r="W23" s="117">
        <v>0</v>
      </c>
      <c r="X23" s="117"/>
      <c r="Y23" s="118"/>
      <c r="Z23" s="253">
        <v>0</v>
      </c>
      <c r="AA23" s="121">
        <v>0</v>
      </c>
      <c r="AB23" s="120" t="e">
        <v>#DIV/0!</v>
      </c>
      <c r="AC23" s="117">
        <v>0</v>
      </c>
      <c r="AD23" s="122">
        <v>0</v>
      </c>
      <c r="AE23" s="122"/>
      <c r="AF23" s="122">
        <v>0</v>
      </c>
      <c r="AG23" s="123"/>
      <c r="AH23" s="124" t="e">
        <v>#DIV/0!</v>
      </c>
      <c r="AI23" s="125"/>
      <c r="AJ23" s="125"/>
      <c r="AK23" s="125"/>
      <c r="AL23" s="125"/>
      <c r="AM23" s="125"/>
      <c r="AN23" s="297"/>
      <c r="AO23" s="297"/>
      <c r="AP23" s="281">
        <f t="shared" si="1"/>
        <v>0</v>
      </c>
      <c r="AQ23" s="125"/>
    </row>
    <row r="24" spans="2:98" ht="29.25" customHeight="1" thickBot="1" x14ac:dyDescent="0.5">
      <c r="B24" s="126">
        <v>20</v>
      </c>
      <c r="C24" s="254" t="s">
        <v>75</v>
      </c>
      <c r="D24" s="127" t="s">
        <v>42</v>
      </c>
      <c r="E24" s="128">
        <v>689</v>
      </c>
      <c r="F24" s="129">
        <v>1065</v>
      </c>
      <c r="G24" s="130">
        <v>2642.5299999999997</v>
      </c>
      <c r="H24" s="131">
        <v>1648</v>
      </c>
      <c r="I24" s="132">
        <v>732.40899999999999</v>
      </c>
      <c r="J24" s="133">
        <v>816.18799999999999</v>
      </c>
      <c r="K24" s="134">
        <v>883.76400000000001</v>
      </c>
      <c r="L24" s="134">
        <v>590.755</v>
      </c>
      <c r="M24" s="135">
        <v>859.81100000000004</v>
      </c>
      <c r="N24" s="255">
        <v>3882.9270000000001</v>
      </c>
      <c r="O24" s="136">
        <v>1236.7829999999999</v>
      </c>
      <c r="P24" s="137">
        <v>1365.8700000000001</v>
      </c>
      <c r="Q24" s="137">
        <v>1967.1708999999998</v>
      </c>
      <c r="R24" s="137">
        <v>1572.1125860000002</v>
      </c>
      <c r="S24" s="135">
        <v>1042.453095612645</v>
      </c>
      <c r="T24" s="138">
        <v>7184.389581612646</v>
      </c>
      <c r="U24" s="139">
        <v>905.26599999999996</v>
      </c>
      <c r="V24" s="137">
        <v>1685.58</v>
      </c>
      <c r="W24" s="137">
        <v>1045.172</v>
      </c>
      <c r="X24" s="137">
        <v>1202.1156000000001</v>
      </c>
      <c r="Y24" s="135">
        <v>1313.2660000000001</v>
      </c>
      <c r="Z24" s="256">
        <v>6151.3996000000006</v>
      </c>
      <c r="AA24" s="140">
        <v>1231.6990000000001</v>
      </c>
      <c r="AB24" s="139">
        <v>1157.239</v>
      </c>
      <c r="AC24" s="137">
        <v>184.624</v>
      </c>
      <c r="AD24" s="141">
        <v>391.24900000000002</v>
      </c>
      <c r="AE24" s="141">
        <v>388.49200000000002</v>
      </c>
      <c r="AF24" s="141">
        <v>328.39499999999998</v>
      </c>
      <c r="AG24" s="142">
        <v>300.5865</v>
      </c>
      <c r="AH24" s="143">
        <v>2750.5855000000001</v>
      </c>
      <c r="AI24" s="144">
        <v>790.92190000000005</v>
      </c>
      <c r="AJ24" s="145">
        <v>1008.455</v>
      </c>
      <c r="AK24" s="145">
        <v>1722.3291300000001</v>
      </c>
      <c r="AL24" s="145">
        <v>1120.80375</v>
      </c>
      <c r="AM24" s="145">
        <v>1131.943</v>
      </c>
      <c r="AN24" s="298">
        <v>763.71100000000001</v>
      </c>
      <c r="AO24" s="299">
        <v>332.14323746103099</v>
      </c>
      <c r="AP24" s="282">
        <f t="shared" si="1"/>
        <v>7117.1507800000009</v>
      </c>
      <c r="AQ24" s="145">
        <v>578.98699999999997</v>
      </c>
    </row>
    <row r="25" spans="2:98" ht="18.75" customHeight="1" thickTop="1" x14ac:dyDescent="0.45">
      <c r="E25" s="146"/>
      <c r="F25" s="147"/>
      <c r="G25" s="257"/>
      <c r="M25" s="148"/>
      <c r="R25" s="149" t="s">
        <v>76</v>
      </c>
      <c r="T25" s="150"/>
      <c r="Z25" s="151"/>
      <c r="AC25" s="152"/>
      <c r="AD25" s="152"/>
      <c r="AE25" s="151"/>
      <c r="AF25" s="151"/>
      <c r="AG25" s="151"/>
      <c r="AH25" s="151"/>
      <c r="AI25" s="153"/>
      <c r="AJ25" s="154"/>
      <c r="AK25" s="154"/>
      <c r="AL25" s="154"/>
      <c r="AM25" s="154"/>
      <c r="AN25" s="154"/>
      <c r="AO25" s="154"/>
      <c r="AP25" s="154"/>
      <c r="AQ25" s="154"/>
    </row>
    <row r="26" spans="2:98" ht="15.75" customHeight="1" thickBot="1" x14ac:dyDescent="0.5">
      <c r="C26" s="155"/>
      <c r="E26" s="146"/>
      <c r="AA26" s="152"/>
      <c r="AB26" s="152"/>
      <c r="AC26" s="152"/>
      <c r="AD26" s="152"/>
      <c r="AE26" s="151"/>
      <c r="AF26" s="151"/>
      <c r="AG26" s="151"/>
      <c r="AH26" s="151"/>
      <c r="AI26" s="153"/>
      <c r="AJ26" s="154"/>
      <c r="AK26" s="154"/>
      <c r="AL26" s="154"/>
      <c r="AM26" s="154"/>
      <c r="AN26" s="154"/>
      <c r="AO26" s="154"/>
      <c r="AP26" s="154"/>
      <c r="AQ26" s="154"/>
    </row>
    <row r="27" spans="2:98" ht="48" customHeight="1" thickTop="1" thickBot="1" x14ac:dyDescent="0.5">
      <c r="C27" s="258" t="s">
        <v>77</v>
      </c>
      <c r="D27" s="156" t="s">
        <v>44</v>
      </c>
      <c r="E27" s="259">
        <v>13.545999999999999</v>
      </c>
      <c r="F27" s="260">
        <v>39.99</v>
      </c>
      <c r="G27" s="261">
        <v>241.672</v>
      </c>
      <c r="H27" s="262">
        <v>41.131999999999998</v>
      </c>
      <c r="I27" s="263">
        <v>31.42</v>
      </c>
      <c r="J27" s="264">
        <v>35.819000000000003</v>
      </c>
      <c r="K27" s="265">
        <v>61.710999999999999</v>
      </c>
      <c r="L27" s="157">
        <v>43.177999999999997</v>
      </c>
      <c r="M27" s="158">
        <v>56.1815</v>
      </c>
      <c r="N27" s="266">
        <v>228.30950000000001</v>
      </c>
      <c r="O27" s="159">
        <v>65.022300000000001</v>
      </c>
      <c r="P27" s="160">
        <v>51.292000000000002</v>
      </c>
      <c r="Q27" s="161">
        <v>38.158000000000001</v>
      </c>
      <c r="R27" s="160">
        <v>38.561999999999998</v>
      </c>
      <c r="S27" s="162">
        <v>38.16825</v>
      </c>
      <c r="T27" s="163">
        <v>231.20255</v>
      </c>
      <c r="U27" s="164">
        <v>32.636499999999998</v>
      </c>
      <c r="V27" s="161">
        <v>37.809849999999997</v>
      </c>
      <c r="W27" s="161">
        <v>33.972799999999999</v>
      </c>
      <c r="X27" s="160">
        <v>24.695279999999997</v>
      </c>
      <c r="Y27" s="162">
        <v>13.7012</v>
      </c>
      <c r="Z27" s="267">
        <v>142.81563</v>
      </c>
      <c r="AA27" s="268">
        <v>20.783000000000001</v>
      </c>
      <c r="AB27" s="160">
        <v>19.186999999999998</v>
      </c>
      <c r="AC27" s="160">
        <v>12.676250000000001</v>
      </c>
      <c r="AD27" s="160">
        <v>21.368340000000003</v>
      </c>
      <c r="AE27" s="160">
        <v>55.825000000000003</v>
      </c>
      <c r="AF27" s="157">
        <v>21.034500000000001</v>
      </c>
      <c r="AG27" s="160">
        <v>8.2777999999999992</v>
      </c>
      <c r="AH27" s="165">
        <v>138.36888999999999</v>
      </c>
      <c r="AI27" s="166">
        <v>11.1754</v>
      </c>
      <c r="AJ27" s="167">
        <v>31.665315</v>
      </c>
      <c r="AK27" s="168">
        <v>50.993486999999995</v>
      </c>
      <c r="AL27" s="168">
        <v>35.733000000000004</v>
      </c>
      <c r="AM27" s="168">
        <v>9.9589999999999996</v>
      </c>
      <c r="AN27" s="300">
        <v>3.8870000000000005</v>
      </c>
      <c r="AO27" s="300">
        <v>13.702200000000001</v>
      </c>
      <c r="AP27" s="283">
        <f>+AI27+AJ27+AK27+AL27+AM27+AN27+AQ27</f>
        <v>146.95020200000002</v>
      </c>
      <c r="AQ27" s="168">
        <v>3.5369999999999999</v>
      </c>
    </row>
    <row r="28" spans="2:98" ht="51.75" customHeight="1" thickTop="1" thickBot="1" x14ac:dyDescent="0.5">
      <c r="C28" s="258" t="s">
        <v>78</v>
      </c>
      <c r="D28" s="156" t="s">
        <v>44</v>
      </c>
      <c r="E28" s="269">
        <v>43</v>
      </c>
      <c r="F28" s="270">
        <v>100</v>
      </c>
      <c r="G28" s="261">
        <v>341.3</v>
      </c>
      <c r="H28" s="271">
        <v>53</v>
      </c>
      <c r="I28" s="263">
        <v>40.700000000000003</v>
      </c>
      <c r="J28" s="264">
        <v>45.1</v>
      </c>
      <c r="K28" s="265">
        <v>70.781000000000006</v>
      </c>
      <c r="L28" s="157">
        <v>54.381</v>
      </c>
      <c r="M28" s="158">
        <v>67.707499999999996</v>
      </c>
      <c r="N28" s="266">
        <v>278.66950000000003</v>
      </c>
      <c r="O28" s="159">
        <v>90.844300000000004</v>
      </c>
      <c r="P28" s="160">
        <v>73.430999999999997</v>
      </c>
      <c r="Q28" s="161">
        <v>66.384</v>
      </c>
      <c r="R28" s="160">
        <v>76.120999999999995</v>
      </c>
      <c r="S28" s="162">
        <v>71.114750000000001</v>
      </c>
      <c r="T28" s="169">
        <v>377.89504999999997</v>
      </c>
      <c r="U28" s="164">
        <v>49.607500000000002</v>
      </c>
      <c r="V28" s="160">
        <v>53.484849999999994</v>
      </c>
      <c r="W28" s="160">
        <v>46.735799999999998</v>
      </c>
      <c r="X28" s="160">
        <v>36.476279999999996</v>
      </c>
      <c r="Y28" s="162">
        <v>22.588200000000001</v>
      </c>
      <c r="Z28" s="267">
        <v>208.89263</v>
      </c>
      <c r="AA28" s="268">
        <v>28.947700000000001</v>
      </c>
      <c r="AB28" s="157">
        <v>26.982699999999998</v>
      </c>
      <c r="AC28" s="157">
        <v>17.75225</v>
      </c>
      <c r="AD28" s="157">
        <v>26.115640000000003</v>
      </c>
      <c r="AE28" s="157">
        <v>66.415999999999997</v>
      </c>
      <c r="AF28" s="160">
        <v>25.634399999999999</v>
      </c>
      <c r="AG28" s="157">
        <v>14.056799999999999</v>
      </c>
      <c r="AH28" s="170">
        <v>176.95778999999999</v>
      </c>
      <c r="AI28" s="171">
        <v>14.86942</v>
      </c>
      <c r="AJ28" s="167">
        <v>34.276514999999996</v>
      </c>
      <c r="AK28" s="168">
        <v>53.895186999999993</v>
      </c>
      <c r="AL28" s="168">
        <v>37.816800000000001</v>
      </c>
      <c r="AM28" s="168">
        <v>11.631</v>
      </c>
      <c r="AN28" s="300">
        <v>5.2240000000000002</v>
      </c>
      <c r="AO28" s="301">
        <v>16.2393</v>
      </c>
      <c r="AP28" s="284">
        <f>+AI28+AJ28+AK28+AL28+AM28+AN28+AQ28</f>
        <v>163.13792199999997</v>
      </c>
      <c r="AQ28" s="172">
        <v>5.4249999999999998</v>
      </c>
    </row>
    <row r="29" spans="2:98" ht="26.25" customHeight="1" thickTop="1" x14ac:dyDescent="0.7">
      <c r="B29" s="173" t="s">
        <v>64</v>
      </c>
      <c r="C29" s="174" t="s">
        <v>79</v>
      </c>
      <c r="T29" s="62"/>
      <c r="Z29" s="175"/>
      <c r="AG29" s="177"/>
      <c r="AI29" s="178"/>
      <c r="AJ29" s="178"/>
      <c r="AK29" s="178"/>
      <c r="AL29" s="178"/>
      <c r="AM29" s="178"/>
      <c r="AN29" s="178"/>
      <c r="AO29" s="178"/>
      <c r="AP29" s="178"/>
      <c r="AQ29" s="178"/>
    </row>
    <row r="30" spans="2:98" ht="35.1" customHeight="1" x14ac:dyDescent="0.7">
      <c r="B30" s="173" t="s">
        <v>70</v>
      </c>
      <c r="C30" s="174" t="s">
        <v>82</v>
      </c>
    </row>
    <row r="31" spans="2:98" ht="35.1" customHeight="1" x14ac:dyDescent="0.45"/>
    <row r="32" spans="2:98" ht="35.1" customHeight="1" x14ac:dyDescent="0.45"/>
    <row r="33" ht="35.1" customHeight="1" x14ac:dyDescent="0.45"/>
    <row r="34" ht="30.75" customHeight="1" x14ac:dyDescent="0.45"/>
  </sheetData>
  <mergeCells count="1">
    <mergeCell ref="B1:S1"/>
  </mergeCells>
  <printOptions horizontalCentered="1" verticalCentered="1"/>
  <pageMargins left="0" right="0" top="0" bottom="0" header="0" footer="0"/>
  <pageSetup paperSize="9" scale="2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گزارش فيزيكي كلي</vt:lpstr>
      <vt:lpstr>'گزارش فيزيكي كلي'!Print_Area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Mohammad Mohammadi Pirooz</cp:lastModifiedBy>
  <dcterms:created xsi:type="dcterms:W3CDTF">2025-11-11T05:44:32Z</dcterms:created>
  <dcterms:modified xsi:type="dcterms:W3CDTF">2025-11-15T11:32:15Z</dcterms:modified>
</cp:coreProperties>
</file>