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45" windowWidth="9510" windowHeight="7395" activeTab="3"/>
  </bookViews>
  <sheets>
    <sheet name="بیابان" sheetId="3" r:id="rId1"/>
    <sheet name="جنگل" sheetId="1" r:id="rId2"/>
    <sheet name="مرتع" sheetId="2" r:id="rId3"/>
    <sheet name="آبخیزداری" sheetId="5" r:id="rId4"/>
    <sheet name="فراداده ها" sheetId="4" r:id="rId5"/>
  </sheets>
  <definedNames>
    <definedName name="_xlnm.Print_Area" localSheetId="3">آبخیزداری!$A$1:$E$39</definedName>
    <definedName name="_xlnm.Print_Area" localSheetId="0">بیابان!$A$1:$C$38</definedName>
    <definedName name="_xlnm.Print_Area" localSheetId="1">جنگل!$A$1:$C$47</definedName>
    <definedName name="_xlnm.Print_Area" localSheetId="2">مرتع!$A$1:$C$39</definedName>
    <definedName name="_xlnm.Print_Titles" localSheetId="3">آبخیزداری!$1:$4</definedName>
    <definedName name="_xlnm.Print_Titles" localSheetId="0">بیابان!#REF!</definedName>
    <definedName name="_xlnm.Print_Titles" localSheetId="1">جنگل!$2:$3</definedName>
    <definedName name="_xlnm.Print_Titles" localSheetId="2">مرتع!#REF!</definedName>
  </definedNames>
  <calcPr calcId="145621"/>
</workbook>
</file>

<file path=xl/calcChain.xml><?xml version="1.0" encoding="utf-8"?>
<calcChain xmlns="http://schemas.openxmlformats.org/spreadsheetml/2006/main">
  <c r="E35" i="5" l="1"/>
  <c r="E34" i="5"/>
  <c r="E31" i="5"/>
  <c r="E30" i="5"/>
  <c r="E27" i="5"/>
  <c r="E26" i="5"/>
  <c r="E23" i="5"/>
  <c r="E22" i="5"/>
  <c r="E19" i="5"/>
  <c r="E18" i="5"/>
  <c r="E15" i="5"/>
  <c r="E14" i="5"/>
  <c r="E11" i="5"/>
  <c r="E10" i="5"/>
  <c r="E7" i="5"/>
  <c r="E6" i="5"/>
  <c r="C39" i="5" l="1"/>
  <c r="E8" i="5"/>
  <c r="E24" i="5"/>
  <c r="E9" i="5"/>
  <c r="E12" i="5"/>
  <c r="E25" i="5"/>
  <c r="E28" i="5"/>
  <c r="E13" i="5"/>
  <c r="E16" i="5"/>
  <c r="E29" i="5"/>
  <c r="E32" i="5"/>
  <c r="E17" i="5"/>
  <c r="E36" i="5"/>
  <c r="E21" i="5"/>
  <c r="E37" i="5"/>
  <c r="E33" i="5"/>
  <c r="E5" i="5"/>
  <c r="E20" i="5"/>
  <c r="D39" i="5"/>
  <c r="E39" i="5" s="1"/>
  <c r="D36" i="3" l="1"/>
  <c r="D45" i="1" l="1"/>
</calcChain>
</file>

<file path=xl/sharedStrings.xml><?xml version="1.0" encoding="utf-8"?>
<sst xmlns="http://schemas.openxmlformats.org/spreadsheetml/2006/main" count="284" uniqueCount="100">
  <si>
    <t>ردیف</t>
  </si>
  <si>
    <t>عنوان شاخص</t>
  </si>
  <si>
    <t>واحد</t>
  </si>
  <si>
    <t>مساحت کشور</t>
  </si>
  <si>
    <t xml:space="preserve">هکتار </t>
  </si>
  <si>
    <t>سطح جنگلهای کشور</t>
  </si>
  <si>
    <t>میزان توسعه ، احیاء و غنی سازی جنگلهای کشور</t>
  </si>
  <si>
    <t>نسبت مساحت جنگلهای احیاء شده به کل مساحت جنگل</t>
  </si>
  <si>
    <t>درصد</t>
  </si>
  <si>
    <t>توسعه ، احیاء و غنی سازی جنگلهای کشور در سال 95</t>
  </si>
  <si>
    <t xml:space="preserve">آذربايجانشرقي </t>
  </si>
  <si>
    <t xml:space="preserve">آذربايجانغربي </t>
  </si>
  <si>
    <t xml:space="preserve">اردبيل </t>
  </si>
  <si>
    <t xml:space="preserve">اصفهان </t>
  </si>
  <si>
    <t xml:space="preserve">ايلام </t>
  </si>
  <si>
    <t>البرز</t>
  </si>
  <si>
    <t>بوشهر</t>
  </si>
  <si>
    <t xml:space="preserve">تهران </t>
  </si>
  <si>
    <t>چهارمحال وبختیاری</t>
  </si>
  <si>
    <t>خراسان جنوبی</t>
  </si>
  <si>
    <t>خراسان رضوی</t>
  </si>
  <si>
    <t>خراسان شمالی</t>
  </si>
  <si>
    <t xml:space="preserve">خوزستان </t>
  </si>
  <si>
    <t>زنجان</t>
  </si>
  <si>
    <t xml:space="preserve">سمنان </t>
  </si>
  <si>
    <t>سيستان وبلوچستان</t>
  </si>
  <si>
    <t xml:space="preserve">فارس </t>
  </si>
  <si>
    <t xml:space="preserve">قزوين </t>
  </si>
  <si>
    <t xml:space="preserve">قم </t>
  </si>
  <si>
    <t xml:space="preserve">کردستان </t>
  </si>
  <si>
    <t>کرمان(کرمان)</t>
  </si>
  <si>
    <t>کرمان</t>
  </si>
  <si>
    <t xml:space="preserve">کرمان(جیرفت و کهنوج) </t>
  </si>
  <si>
    <t xml:space="preserve">کرمانشاه </t>
  </si>
  <si>
    <t>کهکيلويه وبویراحمد</t>
  </si>
  <si>
    <t xml:space="preserve">گلستان </t>
  </si>
  <si>
    <t xml:space="preserve">گيلان </t>
  </si>
  <si>
    <t xml:space="preserve">لرستان </t>
  </si>
  <si>
    <t>مازندران (ساري)</t>
  </si>
  <si>
    <t>مازندران (نوشهر)</t>
  </si>
  <si>
    <t xml:space="preserve">مرکزي </t>
  </si>
  <si>
    <t xml:space="preserve">هرمزگان </t>
  </si>
  <si>
    <t xml:space="preserve">همدان </t>
  </si>
  <si>
    <t>يزد</t>
  </si>
  <si>
    <t>جمع کل</t>
  </si>
  <si>
    <t xml:space="preserve"> اصلاح و احیاء مراتع کشور در سال 95</t>
  </si>
  <si>
    <t>جیرفت و کهنوج</t>
  </si>
  <si>
    <t>اراضی بیابانی تحت پوشش حفاظت، احیاء و قرق کشور در سال 95</t>
  </si>
  <si>
    <t>کهکيلويه و بویراحمد</t>
  </si>
  <si>
    <t>استان</t>
  </si>
  <si>
    <t>بیابان</t>
  </si>
  <si>
    <t>عملیات بیولوژیک:</t>
  </si>
  <si>
    <t>عملکرد طرح بیابان بر اساس شاخص های تعریف شده از عملیات بیولوژیک و بیومکانیک انجام شده در این طرح بدست می آیند؛ جمع جبری عملیات مالچ پاشی ، نهالکاری و بذرپاشی از شاخص های بیان کننده عملکرد طرح بیابان می باشد که به واحد هکتار بیان می شود.</t>
  </si>
  <si>
    <t>کلیه اقداماتی که منجر به ایجاد و تقویت پوشش گیاهیی مناسب و در نتیجه حفظ آب و خاک و کنترل فرسایش خاک، سیل و رسوب، رانش زمین و کاهش اثرات خشکسالی می شود. برای مثال: بذر پاشی، بونه کاری و ...</t>
  </si>
  <si>
    <t>عملیات مکانیک:</t>
  </si>
  <si>
    <t>مرتع</t>
  </si>
  <si>
    <t>کلیه اقدامات ساختمانی که به منظور حفاظت آب و خاک و کنترل فرسایش خاک، سیل، رسوب، رانش زمین و کاهش اثرات خشکسالی زمین احداث می گردد. برای مثال در آبخیزداری شامل پخش سیلاب، عملیات خاکی و ....</t>
  </si>
  <si>
    <t>عملکرد طرح مرتع بر اساس مجموع عملیات استانی(بیولوژیک و بیومکانیک) انجام شده در طرح که شامل ذخیره نزولات آسمانی، کپه کاری، کودپاشی، گیاهان داروییو ... می باشد محاسبه و با واحد هکتار بیان می شود</t>
  </si>
  <si>
    <t>عملیات بیومکانیک:</t>
  </si>
  <si>
    <t>ترکیبی از عملیات بیولوژیک و مکانیک می باشد. برای مثال در عملیات آبخیزداری :بانکت بندی، احداث بند چپری و تراس بندی</t>
  </si>
  <si>
    <t>جنگل</t>
  </si>
  <si>
    <t>عملکرد جنگلکاری و توسعه جنگل های کشور بر مبنای عملیات احیا و توسعه جنگل با بذر و نهال همچنین میزان جنگلکاری ، توسعه فضای سبز و درختکاری محاسبه و با واحد هکتار بیان می گردد.</t>
  </si>
  <si>
    <t>آبخیزداری و حفاظت خاک</t>
  </si>
  <si>
    <t xml:space="preserve">آبخیزداری تمامی فعالیتهای احیایی و اصلاحی شامل فعالیتهای بیولوژیک، بیومکانیک و مکانیکی است که به منظور مدیریت منابع حوزه ای اعم از طبیعی، کشاورزی، اقتصادی و انسانی برای بهبود منابع آب و خاک انجام می شود. .عملکرد این طرح بر اساس مجموع عملیات بیولوژیک و بیومکانیک به واحد هکتار بیان می گردد. </t>
  </si>
  <si>
    <t>معاونت آبخیزداری</t>
  </si>
  <si>
    <t>عملكرد مالي - فيزيكي طرحهای (ملی و استانی) آبخیزداری درسال 1395</t>
  </si>
  <si>
    <t>رديف</t>
  </si>
  <si>
    <t>عملكـرد فيزيكي (هكتار)</t>
  </si>
  <si>
    <t>مصـوب</t>
  </si>
  <si>
    <t xml:space="preserve">تحقق يافته </t>
  </si>
  <si>
    <t>آذربايجان شرقي</t>
  </si>
  <si>
    <t>آذربايجان غربي</t>
  </si>
  <si>
    <t>اصفهان</t>
  </si>
  <si>
    <t>ايلام</t>
  </si>
  <si>
    <t>تهران</t>
  </si>
  <si>
    <t>جيرفت و كهنوج</t>
  </si>
  <si>
    <t>چهارمحال و بختياري</t>
  </si>
  <si>
    <t>خراسان جنوبي</t>
  </si>
  <si>
    <t>خراسان رضوي</t>
  </si>
  <si>
    <t xml:space="preserve">خراسان شمالي </t>
  </si>
  <si>
    <t>خوزستان</t>
  </si>
  <si>
    <t>سمنان</t>
  </si>
  <si>
    <t>سيستان و بلوچستان</t>
  </si>
  <si>
    <t>فـارس</t>
  </si>
  <si>
    <t>قزويـن</t>
  </si>
  <si>
    <t>قـم</t>
  </si>
  <si>
    <t>كردستان</t>
  </si>
  <si>
    <t>كرمـان</t>
  </si>
  <si>
    <t>كرمانشاه</t>
  </si>
  <si>
    <t xml:space="preserve">كلستـان </t>
  </si>
  <si>
    <t>كهكيلويه و بوير احمد</t>
  </si>
  <si>
    <t xml:space="preserve">گيـلان </t>
  </si>
  <si>
    <t>لرستان</t>
  </si>
  <si>
    <t>مازندران (ساری)</t>
  </si>
  <si>
    <t>مركزي</t>
  </si>
  <si>
    <t>هرمزگان</t>
  </si>
  <si>
    <t>همدان</t>
  </si>
  <si>
    <t>يـزد</t>
  </si>
  <si>
    <t>ستادی</t>
  </si>
  <si>
    <t xml:space="preserve">جــمـــع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</si>
</sst>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4" x14ac:knownFonts="1">
    <font>
      <sz val="10"/>
      <name val="Arial"/>
      <charset val="178"/>
    </font>
    <font>
      <b/>
      <sz val="14"/>
      <name val="B Traffic"/>
      <charset val="178"/>
    </font>
    <font>
      <b/>
      <sz val="18"/>
      <name val="B Traffic"/>
      <charset val="178"/>
    </font>
    <font>
      <b/>
      <sz val="14"/>
      <name val="B Titr"/>
      <charset val="178"/>
    </font>
    <font>
      <b/>
      <sz val="18"/>
      <name val="B Titr"/>
      <charset val="178"/>
    </font>
    <font>
      <b/>
      <sz val="16"/>
      <name val="B Traffic"/>
      <charset val="178"/>
    </font>
    <font>
      <b/>
      <sz val="12"/>
      <name val="B Traffic"/>
      <charset val="178"/>
    </font>
    <font>
      <b/>
      <sz val="11"/>
      <name val="B Traffic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1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  <font>
      <sz val="12"/>
      <name val="B Nazanin"/>
      <charset val="178"/>
    </font>
    <font>
      <sz val="11"/>
      <name val="Traffic"/>
      <charset val="178"/>
    </font>
    <font>
      <b/>
      <sz val="72"/>
      <name val="B Traffic"/>
      <charset val="178"/>
    </font>
    <font>
      <sz val="72"/>
      <name val="Traffic"/>
      <charset val="178"/>
    </font>
    <font>
      <b/>
      <sz val="48"/>
      <name val="B Traffic"/>
      <charset val="178"/>
    </font>
    <font>
      <sz val="60"/>
      <name val="Traffic"/>
      <charset val="178"/>
    </font>
    <font>
      <b/>
      <sz val="60"/>
      <name val="B Traffic"/>
      <charset val="178"/>
    </font>
    <font>
      <b/>
      <sz val="65"/>
      <name val="B Traffic"/>
      <charset val="178"/>
    </font>
    <font>
      <sz val="55"/>
      <name val="Traffic"/>
      <charset val="178"/>
    </font>
    <font>
      <b/>
      <sz val="80"/>
      <name val="B Traffic"/>
      <charset val="178"/>
    </font>
    <font>
      <sz val="28"/>
      <name val="Traffic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14" fillId="0" borderId="0"/>
  </cellStyleXfs>
  <cellXfs count="146">
    <xf numFmtId="0" fontId="0" fillId="0" borderId="0" xfId="0"/>
    <xf numFmtId="1" fontId="1" fillId="2" borderId="0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8" fillId="0" borderId="0" xfId="2"/>
    <xf numFmtId="1" fontId="1" fillId="2" borderId="0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3" fontId="7" fillId="0" borderId="0" xfId="2" applyNumberFormat="1" applyFont="1" applyBorder="1" applyAlignment="1">
      <alignment horizontal="center" vertical="center"/>
    </xf>
    <xf numFmtId="1" fontId="1" fillId="0" borderId="0" xfId="2" applyNumberFormat="1" applyFont="1" applyFill="1" applyBorder="1" applyAlignment="1">
      <alignment horizontal="center" vertical="center"/>
    </xf>
    <xf numFmtId="1" fontId="1" fillId="0" borderId="0" xfId="2" applyNumberFormat="1" applyFont="1" applyBorder="1" applyAlignment="1">
      <alignment horizontal="center" vertical="center"/>
    </xf>
    <xf numFmtId="1" fontId="8" fillId="0" borderId="0" xfId="2" applyNumberFormat="1"/>
    <xf numFmtId="165" fontId="1" fillId="0" borderId="0" xfId="0" applyNumberFormat="1" applyFont="1" applyBorder="1" applyAlignment="1">
      <alignment horizontal="center" vertical="center"/>
    </xf>
    <xf numFmtId="1" fontId="0" fillId="0" borderId="0" xfId="0" applyNumberFormat="1"/>
    <xf numFmtId="1" fontId="3" fillId="5" borderId="3" xfId="2" applyNumberFormat="1" applyFont="1" applyFill="1" applyBorder="1" applyAlignment="1">
      <alignment horizontal="center" vertical="center"/>
    </xf>
    <xf numFmtId="1" fontId="3" fillId="5" borderId="5" xfId="2" applyNumberFormat="1" applyFont="1" applyFill="1" applyBorder="1" applyAlignment="1">
      <alignment horizontal="center" vertical="center"/>
    </xf>
    <xf numFmtId="1" fontId="3" fillId="5" borderId="6" xfId="2" applyNumberFormat="1" applyFont="1" applyFill="1" applyBorder="1" applyAlignment="1">
      <alignment horizontal="center" vertical="center" wrapText="1"/>
    </xf>
    <xf numFmtId="1" fontId="9" fillId="2" borderId="9" xfId="2" applyNumberFormat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3" fontId="9" fillId="0" borderId="10" xfId="2" applyNumberFormat="1" applyFont="1" applyBorder="1" applyAlignment="1">
      <alignment horizontal="center" vertical="center"/>
    </xf>
    <xf numFmtId="1" fontId="9" fillId="0" borderId="11" xfId="2" applyNumberFormat="1" applyFont="1" applyFill="1" applyBorder="1" applyAlignment="1">
      <alignment horizontal="center" vertical="center"/>
    </xf>
    <xf numFmtId="1" fontId="9" fillId="0" borderId="11" xfId="2" applyNumberFormat="1" applyFont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1" fontId="9" fillId="0" borderId="14" xfId="2" applyNumberFormat="1" applyFont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6" borderId="3" xfId="2" applyNumberFormat="1" applyFont="1" applyFill="1" applyBorder="1" applyAlignment="1">
      <alignment horizontal="center" vertical="center"/>
    </xf>
    <xf numFmtId="1" fontId="3" fillId="6" borderId="5" xfId="2" applyNumberFormat="1" applyFont="1" applyFill="1" applyBorder="1" applyAlignment="1">
      <alignment horizontal="center" vertical="center"/>
    </xf>
    <xf numFmtId="1" fontId="3" fillId="6" borderId="6" xfId="2" applyNumberFormat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1" fontId="9" fillId="2" borderId="12" xfId="2" applyNumberFormat="1" applyFont="1" applyFill="1" applyBorder="1" applyAlignment="1">
      <alignment horizontal="center" vertical="center"/>
    </xf>
    <xf numFmtId="1" fontId="9" fillId="2" borderId="13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0" fontId="10" fillId="0" borderId="10" xfId="0" applyFont="1" applyBorder="1"/>
    <xf numFmtId="0" fontId="11" fillId="0" borderId="0" xfId="0" applyFont="1"/>
    <xf numFmtId="0" fontId="12" fillId="0" borderId="17" xfId="0" applyFont="1" applyBorder="1"/>
    <xf numFmtId="0" fontId="13" fillId="0" borderId="18" xfId="0" applyFont="1" applyBorder="1" applyAlignment="1">
      <alignment horizontal="right" wrapText="1"/>
    </xf>
    <xf numFmtId="0" fontId="13" fillId="0" borderId="19" xfId="0" applyFont="1" applyBorder="1" applyAlignment="1">
      <alignment horizontal="right" wrapText="1"/>
    </xf>
    <xf numFmtId="0" fontId="13" fillId="0" borderId="20" xfId="0" applyFont="1" applyBorder="1" applyAlignment="1">
      <alignment horizontal="right" wrapText="1"/>
    </xf>
    <xf numFmtId="0" fontId="11" fillId="0" borderId="18" xfId="0" applyFont="1" applyBorder="1" applyAlignment="1">
      <alignment horizontal="right"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0" fontId="13" fillId="0" borderId="22" xfId="0" applyFont="1" applyBorder="1" applyAlignment="1">
      <alignment horizontal="right" wrapText="1"/>
    </xf>
    <xf numFmtId="0" fontId="11" fillId="0" borderId="21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22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wrapText="1"/>
    </xf>
    <xf numFmtId="0" fontId="13" fillId="0" borderId="24" xfId="0" applyFont="1" applyBorder="1" applyAlignment="1">
      <alignment horizontal="right" wrapText="1"/>
    </xf>
    <xf numFmtId="0" fontId="13" fillId="0" borderId="25" xfId="0" applyFont="1" applyBorder="1" applyAlignment="1">
      <alignment horizontal="right" wrapText="1"/>
    </xf>
    <xf numFmtId="0" fontId="11" fillId="0" borderId="23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0" fontId="11" fillId="0" borderId="25" xfId="0" applyFont="1" applyBorder="1" applyAlignment="1">
      <alignment horizontal="right" vertical="center" wrapText="1"/>
    </xf>
    <xf numFmtId="0" fontId="12" fillId="0" borderId="10" xfId="0" applyFont="1" applyBorder="1"/>
    <xf numFmtId="0" fontId="10" fillId="0" borderId="17" xfId="0" applyFont="1" applyBorder="1"/>
    <xf numFmtId="0" fontId="11" fillId="0" borderId="17" xfId="0" applyFont="1" applyBorder="1"/>
    <xf numFmtId="0" fontId="11" fillId="0" borderId="20" xfId="0" applyFont="1" applyBorder="1"/>
    <xf numFmtId="0" fontId="13" fillId="0" borderId="18" xfId="0" applyFont="1" applyBorder="1" applyAlignment="1">
      <alignment horizontal="right" vertical="center" wrapText="1"/>
    </xf>
    <xf numFmtId="0" fontId="13" fillId="0" borderId="19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right" vertical="center" wrapText="1"/>
    </xf>
    <xf numFmtId="0" fontId="15" fillId="0" borderId="0" xfId="3" applyNumberFormat="1" applyFont="1" applyBorder="1" applyAlignment="1">
      <alignment horizontal="center" vertical="center" readingOrder="2"/>
    </xf>
    <xf numFmtId="0" fontId="16" fillId="0" borderId="0" xfId="3" applyFont="1"/>
    <xf numFmtId="0" fontId="17" fillId="0" borderId="26" xfId="3" applyNumberFormat="1" applyFont="1" applyBorder="1" applyAlignment="1">
      <alignment horizontal="center" vertical="center" readingOrder="2"/>
    </xf>
    <xf numFmtId="0" fontId="17" fillId="0" borderId="27" xfId="3" applyNumberFormat="1" applyFont="1" applyBorder="1" applyAlignment="1">
      <alignment horizontal="center" vertical="center" readingOrder="2"/>
    </xf>
    <xf numFmtId="0" fontId="15" fillId="0" borderId="28" xfId="3" applyNumberFormat="1" applyFont="1" applyBorder="1" applyAlignment="1">
      <alignment horizontal="center" vertical="center" readingOrder="2"/>
    </xf>
    <xf numFmtId="0" fontId="15" fillId="0" borderId="29" xfId="3" applyNumberFormat="1" applyFont="1" applyBorder="1" applyAlignment="1">
      <alignment horizontal="center" vertical="center" readingOrder="2"/>
    </xf>
    <xf numFmtId="0" fontId="15" fillId="0" borderId="30" xfId="3" applyNumberFormat="1" applyFont="1" applyBorder="1" applyAlignment="1">
      <alignment horizontal="center" vertical="center" readingOrder="2"/>
    </xf>
    <xf numFmtId="0" fontId="18" fillId="0" borderId="0" xfId="3" applyFont="1"/>
    <xf numFmtId="0" fontId="17" fillId="0" borderId="31" xfId="3" applyNumberFormat="1" applyFont="1" applyBorder="1" applyAlignment="1">
      <alignment horizontal="center" vertical="center" readingOrder="2"/>
    </xf>
    <xf numFmtId="0" fontId="17" fillId="0" borderId="32" xfId="3" applyNumberFormat="1" applyFont="1" applyBorder="1" applyAlignment="1">
      <alignment horizontal="center" vertical="center" readingOrder="2"/>
    </xf>
    <xf numFmtId="0" fontId="17" fillId="0" borderId="33" xfId="3" applyNumberFormat="1" applyFont="1" applyBorder="1" applyAlignment="1">
      <alignment horizontal="center" vertical="center" readingOrder="2"/>
    </xf>
    <xf numFmtId="0" fontId="17" fillId="0" borderId="34" xfId="3" applyNumberFormat="1" applyFont="1" applyBorder="1" applyAlignment="1">
      <alignment horizontal="center" vertical="center" readingOrder="2"/>
    </xf>
    <xf numFmtId="0" fontId="17" fillId="0" borderId="35" xfId="3" applyNumberFormat="1" applyFont="1" applyBorder="1" applyAlignment="1">
      <alignment horizontal="center" vertical="center" readingOrder="2"/>
    </xf>
    <xf numFmtId="0" fontId="17" fillId="0" borderId="36" xfId="3" applyNumberFormat="1" applyFont="1" applyBorder="1" applyAlignment="1">
      <alignment horizontal="center" vertical="center" readingOrder="2"/>
    </xf>
    <xf numFmtId="0" fontId="19" fillId="0" borderId="37" xfId="3" applyNumberFormat="1" applyFont="1" applyBorder="1" applyAlignment="1">
      <alignment horizontal="center" vertical="center" readingOrder="2"/>
    </xf>
    <xf numFmtId="1" fontId="20" fillId="0" borderId="38" xfId="3" applyNumberFormat="1" applyFont="1" applyBorder="1" applyAlignment="1">
      <alignment horizontal="center" vertical="center" readingOrder="2"/>
    </xf>
    <xf numFmtId="1" fontId="20" fillId="0" borderId="39" xfId="3" applyNumberFormat="1" applyFont="1" applyBorder="1" applyAlignment="1">
      <alignment horizontal="center" vertical="center" readingOrder="2"/>
    </xf>
    <xf numFmtId="1" fontId="20" fillId="0" borderId="40" xfId="3" applyNumberFormat="1" applyFont="1" applyBorder="1" applyAlignment="1">
      <alignment horizontal="center" vertical="center" readingOrder="2"/>
    </xf>
    <xf numFmtId="0" fontId="21" fillId="0" borderId="0" xfId="3" applyFont="1"/>
    <xf numFmtId="0" fontId="17" fillId="0" borderId="41" xfId="3" applyNumberFormat="1" applyFont="1" applyBorder="1" applyAlignment="1">
      <alignment horizontal="center" vertical="center" readingOrder="2"/>
    </xf>
    <xf numFmtId="0" fontId="19" fillId="0" borderId="42" xfId="3" applyNumberFormat="1" applyFont="1" applyBorder="1" applyAlignment="1">
      <alignment horizontal="center" vertical="center" readingOrder="2"/>
    </xf>
    <xf numFmtId="1" fontId="20" fillId="0" borderId="43" xfId="3" applyNumberFormat="1" applyFont="1" applyBorder="1" applyAlignment="1">
      <alignment horizontal="center" vertical="center" readingOrder="2"/>
    </xf>
    <xf numFmtId="1" fontId="20" fillId="0" borderId="44" xfId="3" applyNumberFormat="1" applyFont="1" applyBorder="1" applyAlignment="1">
      <alignment horizontal="center" vertical="center" readingOrder="2"/>
    </xf>
    <xf numFmtId="1" fontId="20" fillId="0" borderId="45" xfId="3" applyNumberFormat="1" applyFont="1" applyBorder="1" applyAlignment="1">
      <alignment horizontal="center" vertical="center" readingOrder="2"/>
    </xf>
    <xf numFmtId="0" fontId="17" fillId="0" borderId="46" xfId="3" applyNumberFormat="1" applyFont="1" applyBorder="1" applyAlignment="1">
      <alignment horizontal="center" vertical="center" readingOrder="2"/>
    </xf>
    <xf numFmtId="0" fontId="19" fillId="0" borderId="19" xfId="3" applyNumberFormat="1" applyFont="1" applyBorder="1" applyAlignment="1">
      <alignment horizontal="center" vertical="center" readingOrder="2"/>
    </xf>
    <xf numFmtId="1" fontId="20" fillId="0" borderId="47" xfId="3" applyNumberFormat="1" applyFont="1" applyBorder="1" applyAlignment="1">
      <alignment horizontal="center" vertical="center" readingOrder="2"/>
    </xf>
    <xf numFmtId="1" fontId="20" fillId="0" borderId="48" xfId="3" applyNumberFormat="1" applyFont="1" applyBorder="1" applyAlignment="1">
      <alignment horizontal="center" vertical="center" readingOrder="2"/>
    </xf>
    <xf numFmtId="1" fontId="20" fillId="0" borderId="25" xfId="3" applyNumberFormat="1" applyFont="1" applyBorder="1" applyAlignment="1">
      <alignment horizontal="center" vertical="center" readingOrder="2"/>
    </xf>
    <xf numFmtId="0" fontId="17" fillId="0" borderId="49" xfId="3" applyNumberFormat="1" applyFont="1" applyBorder="1" applyAlignment="1">
      <alignment horizontal="center" vertical="center" readingOrder="2"/>
    </xf>
    <xf numFmtId="0" fontId="19" fillId="0" borderId="50" xfId="3" applyNumberFormat="1" applyFont="1" applyBorder="1" applyAlignment="1">
      <alignment horizontal="center" vertical="center" readingOrder="2"/>
    </xf>
    <xf numFmtId="1" fontId="20" fillId="0" borderId="51" xfId="3" applyNumberFormat="1" applyFont="1" applyBorder="1" applyAlignment="1">
      <alignment horizontal="center" vertical="center" readingOrder="2"/>
    </xf>
    <xf numFmtId="1" fontId="20" fillId="0" borderId="16" xfId="3" applyNumberFormat="1" applyFont="1" applyBorder="1" applyAlignment="1">
      <alignment horizontal="center" vertical="center" readingOrder="2"/>
    </xf>
    <xf numFmtId="1" fontId="20" fillId="0" borderId="52" xfId="3" applyNumberFormat="1" applyFont="1" applyBorder="1" applyAlignment="1">
      <alignment horizontal="center" vertical="center" readingOrder="2"/>
    </xf>
    <xf numFmtId="0" fontId="17" fillId="0" borderId="53" xfId="3" applyNumberFormat="1" applyFont="1" applyBorder="1" applyAlignment="1">
      <alignment horizontal="center" vertical="center" readingOrder="2"/>
    </xf>
    <xf numFmtId="0" fontId="19" fillId="0" borderId="24" xfId="3" applyNumberFormat="1" applyFont="1" applyBorder="1" applyAlignment="1">
      <alignment horizontal="center" vertical="center" readingOrder="2"/>
    </xf>
    <xf numFmtId="1" fontId="20" fillId="0" borderId="54" xfId="3" applyNumberFormat="1" applyFont="1" applyBorder="1" applyAlignment="1">
      <alignment horizontal="center" vertical="center" readingOrder="2"/>
    </xf>
    <xf numFmtId="0" fontId="19" fillId="0" borderId="55" xfId="3" applyNumberFormat="1" applyFont="1" applyBorder="1" applyAlignment="1">
      <alignment horizontal="center" vertical="center" readingOrder="2"/>
    </xf>
    <xf numFmtId="1" fontId="20" fillId="0" borderId="56" xfId="3" applyNumberFormat="1" applyFont="1" applyBorder="1" applyAlignment="1">
      <alignment horizontal="center" vertical="center" readingOrder="2"/>
    </xf>
    <xf numFmtId="1" fontId="20" fillId="0" borderId="20" xfId="3" applyNumberFormat="1" applyFont="1" applyBorder="1" applyAlignment="1">
      <alignment horizontal="center" vertical="center" readingOrder="2"/>
    </xf>
    <xf numFmtId="0" fontId="17" fillId="0" borderId="57" xfId="3" applyNumberFormat="1" applyFont="1" applyBorder="1" applyAlignment="1">
      <alignment horizontal="center" vertical="center" readingOrder="2"/>
    </xf>
    <xf numFmtId="0" fontId="19" fillId="0" borderId="58" xfId="3" applyNumberFormat="1" applyFont="1" applyBorder="1" applyAlignment="1">
      <alignment horizontal="center" vertical="center" readingOrder="2"/>
    </xf>
    <xf numFmtId="1" fontId="20" fillId="0" borderId="17" xfId="3" applyNumberFormat="1" applyFont="1" applyBorder="1" applyAlignment="1">
      <alignment horizontal="center" vertical="center" readingOrder="2"/>
    </xf>
    <xf numFmtId="1" fontId="20" fillId="0" borderId="59" xfId="3" applyNumberFormat="1" applyFont="1" applyBorder="1" applyAlignment="1">
      <alignment horizontal="center" vertical="center" readingOrder="2"/>
    </xf>
    <xf numFmtId="0" fontId="15" fillId="0" borderId="60" xfId="3" applyNumberFormat="1" applyFont="1" applyBorder="1" applyAlignment="1">
      <alignment horizontal="center" vertical="center" readingOrder="2"/>
    </xf>
    <xf numFmtId="0" fontId="15" fillId="0" borderId="61" xfId="3" applyNumberFormat="1" applyFont="1" applyBorder="1" applyAlignment="1">
      <alignment horizontal="center" vertical="center" readingOrder="2"/>
    </xf>
    <xf numFmtId="1" fontId="22" fillId="0" borderId="62" xfId="3" applyNumberFormat="1" applyFont="1" applyBorder="1" applyAlignment="1">
      <alignment horizontal="center" vertical="center" readingOrder="2"/>
    </xf>
    <xf numFmtId="1" fontId="22" fillId="0" borderId="63" xfId="3" applyNumberFormat="1" applyFont="1" applyBorder="1" applyAlignment="1">
      <alignment horizontal="center" vertical="center" readingOrder="2"/>
    </xf>
    <xf numFmtId="1" fontId="22" fillId="0" borderId="64" xfId="3" applyNumberFormat="1" applyFont="1" applyBorder="1" applyAlignment="1">
      <alignment horizontal="center" vertical="center" readingOrder="2"/>
    </xf>
    <xf numFmtId="0" fontId="23" fillId="0" borderId="0" xfId="3" applyFont="1"/>
  </cellXfs>
  <cellStyles count="4">
    <cellStyle name="Normal" xfId="0" builtinId="0"/>
    <cellStyle name="Normal 2" xfId="2"/>
    <cellStyle name="Normal 3" xfId="3"/>
    <cellStyle name="Normal_vzeya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9"/>
  <sheetViews>
    <sheetView rightToLeft="1" zoomScale="70" zoomScaleNormal="70" zoomScaleSheetLayoutView="75" workbookViewId="0">
      <selection activeCell="K10" sqref="K10"/>
    </sheetView>
  </sheetViews>
  <sheetFormatPr defaultRowHeight="27.75" x14ac:dyDescent="0.2"/>
  <cols>
    <col min="1" max="1" width="8.85546875" style="26" customWidth="1"/>
    <col min="2" max="2" width="28.7109375" style="25" customWidth="1"/>
    <col min="3" max="3" width="18.140625" style="25" customWidth="1"/>
    <col min="4" max="4" width="37.7109375" style="25" customWidth="1"/>
    <col min="5" max="16384" width="9.140625" style="25"/>
  </cols>
  <sheetData>
    <row r="1" spans="1:5" ht="36.75" customHeight="1" thickBot="1" x14ac:dyDescent="0.25">
      <c r="B1" s="27"/>
      <c r="C1" s="28"/>
      <c r="D1" s="29"/>
    </row>
    <row r="2" spans="1:5" ht="90" customHeight="1" thickTop="1" x14ac:dyDescent="0.2">
      <c r="A2" s="47" t="s">
        <v>0</v>
      </c>
      <c r="B2" s="48" t="s">
        <v>49</v>
      </c>
      <c r="C2" s="48" t="s">
        <v>2</v>
      </c>
      <c r="D2" s="49" t="s">
        <v>47</v>
      </c>
    </row>
    <row r="3" spans="1:5" ht="36.75" customHeight="1" x14ac:dyDescent="0.2">
      <c r="A3" s="37">
        <v>1</v>
      </c>
      <c r="B3" s="38" t="s">
        <v>10</v>
      </c>
      <c r="C3" s="39" t="s">
        <v>4</v>
      </c>
      <c r="D3" s="40">
        <v>1170</v>
      </c>
      <c r="E3" s="31"/>
    </row>
    <row r="4" spans="1:5" ht="36.75" customHeight="1" x14ac:dyDescent="0.2">
      <c r="A4" s="37">
        <v>2</v>
      </c>
      <c r="B4" s="38" t="s">
        <v>11</v>
      </c>
      <c r="C4" s="39" t="s">
        <v>4</v>
      </c>
      <c r="D4" s="40">
        <v>100</v>
      </c>
      <c r="E4" s="31"/>
    </row>
    <row r="5" spans="1:5" ht="36.75" customHeight="1" x14ac:dyDescent="0.2">
      <c r="A5" s="37">
        <v>3</v>
      </c>
      <c r="B5" s="38" t="s">
        <v>12</v>
      </c>
      <c r="C5" s="39" t="s">
        <v>4</v>
      </c>
      <c r="D5" s="40"/>
      <c r="E5" s="31"/>
    </row>
    <row r="6" spans="1:5" ht="36.75" customHeight="1" x14ac:dyDescent="0.2">
      <c r="A6" s="37">
        <v>4</v>
      </c>
      <c r="B6" s="38" t="s">
        <v>13</v>
      </c>
      <c r="C6" s="39" t="s">
        <v>4</v>
      </c>
      <c r="D6" s="40">
        <v>1025</v>
      </c>
      <c r="E6" s="31"/>
    </row>
    <row r="7" spans="1:5" ht="36.75" customHeight="1" x14ac:dyDescent="0.2">
      <c r="A7" s="37">
        <v>5</v>
      </c>
      <c r="B7" s="38" t="s">
        <v>15</v>
      </c>
      <c r="C7" s="39" t="s">
        <v>4</v>
      </c>
      <c r="D7" s="40">
        <v>939</v>
      </c>
      <c r="E7" s="31"/>
    </row>
    <row r="8" spans="1:5" ht="36.75" customHeight="1" x14ac:dyDescent="0.2">
      <c r="A8" s="37">
        <v>6</v>
      </c>
      <c r="B8" s="38" t="s">
        <v>14</v>
      </c>
      <c r="C8" s="39" t="s">
        <v>4</v>
      </c>
      <c r="D8" s="40">
        <v>120</v>
      </c>
      <c r="E8" s="31"/>
    </row>
    <row r="9" spans="1:5" ht="36.75" customHeight="1" x14ac:dyDescent="0.2">
      <c r="A9" s="37">
        <v>7</v>
      </c>
      <c r="B9" s="38" t="s">
        <v>16</v>
      </c>
      <c r="C9" s="39" t="s">
        <v>4</v>
      </c>
      <c r="D9" s="40">
        <v>0</v>
      </c>
      <c r="E9" s="31"/>
    </row>
    <row r="10" spans="1:5" ht="36.75" customHeight="1" x14ac:dyDescent="0.2">
      <c r="A10" s="37">
        <v>8</v>
      </c>
      <c r="B10" s="38" t="s">
        <v>17</v>
      </c>
      <c r="C10" s="39" t="s">
        <v>4</v>
      </c>
      <c r="D10" s="40">
        <v>0</v>
      </c>
      <c r="E10" s="31"/>
    </row>
    <row r="11" spans="1:5" ht="36.75" customHeight="1" x14ac:dyDescent="0.2">
      <c r="A11" s="37">
        <v>9</v>
      </c>
      <c r="B11" s="38" t="s">
        <v>18</v>
      </c>
      <c r="C11" s="39" t="s">
        <v>4</v>
      </c>
      <c r="D11" s="50"/>
      <c r="E11" s="31"/>
    </row>
    <row r="12" spans="1:5" ht="36.75" customHeight="1" x14ac:dyDescent="0.2">
      <c r="A12" s="37">
        <v>10</v>
      </c>
      <c r="B12" s="38" t="s">
        <v>20</v>
      </c>
      <c r="C12" s="39" t="s">
        <v>4</v>
      </c>
      <c r="D12" s="40">
        <v>800</v>
      </c>
      <c r="E12" s="31"/>
    </row>
    <row r="13" spans="1:5" ht="36.75" customHeight="1" x14ac:dyDescent="0.2">
      <c r="A13" s="37">
        <v>11</v>
      </c>
      <c r="B13" s="38" t="s">
        <v>21</v>
      </c>
      <c r="C13" s="39" t="s">
        <v>4</v>
      </c>
      <c r="D13" s="40">
        <v>30</v>
      </c>
      <c r="E13" s="31"/>
    </row>
    <row r="14" spans="1:5" ht="36.75" customHeight="1" x14ac:dyDescent="0.2">
      <c r="A14" s="37">
        <v>12</v>
      </c>
      <c r="B14" s="38" t="s">
        <v>19</v>
      </c>
      <c r="C14" s="39" t="s">
        <v>4</v>
      </c>
      <c r="D14" s="40">
        <v>265</v>
      </c>
      <c r="E14" s="31"/>
    </row>
    <row r="15" spans="1:5" ht="36.75" customHeight="1" x14ac:dyDescent="0.2">
      <c r="A15" s="37">
        <v>13</v>
      </c>
      <c r="B15" s="38" t="s">
        <v>22</v>
      </c>
      <c r="C15" s="39" t="s">
        <v>4</v>
      </c>
      <c r="D15" s="40">
        <v>17550</v>
      </c>
      <c r="E15" s="31"/>
    </row>
    <row r="16" spans="1:5" ht="36.75" customHeight="1" x14ac:dyDescent="0.2">
      <c r="A16" s="37">
        <v>14</v>
      </c>
      <c r="B16" s="38" t="s">
        <v>23</v>
      </c>
      <c r="C16" s="39" t="s">
        <v>4</v>
      </c>
      <c r="D16" s="40"/>
      <c r="E16" s="31"/>
    </row>
    <row r="17" spans="1:5" ht="36.75" customHeight="1" x14ac:dyDescent="0.2">
      <c r="A17" s="37">
        <v>15</v>
      </c>
      <c r="B17" s="38" t="s">
        <v>24</v>
      </c>
      <c r="C17" s="39" t="s">
        <v>4</v>
      </c>
      <c r="D17" s="41">
        <v>1730</v>
      </c>
      <c r="E17" s="31"/>
    </row>
    <row r="18" spans="1:5" ht="36.75" customHeight="1" x14ac:dyDescent="0.2">
      <c r="A18" s="37">
        <v>16</v>
      </c>
      <c r="B18" s="38" t="s">
        <v>25</v>
      </c>
      <c r="C18" s="39" t="s">
        <v>4</v>
      </c>
      <c r="D18" s="41">
        <v>0</v>
      </c>
      <c r="E18" s="31"/>
    </row>
    <row r="19" spans="1:5" ht="36.75" customHeight="1" x14ac:dyDescent="0.2">
      <c r="A19" s="37">
        <v>17</v>
      </c>
      <c r="B19" s="38" t="s">
        <v>26</v>
      </c>
      <c r="C19" s="39" t="s">
        <v>4</v>
      </c>
      <c r="D19" s="41">
        <v>30</v>
      </c>
      <c r="E19" s="31"/>
    </row>
    <row r="20" spans="1:5" ht="36.75" customHeight="1" x14ac:dyDescent="0.2">
      <c r="A20" s="37">
        <v>18</v>
      </c>
      <c r="B20" s="38" t="s">
        <v>27</v>
      </c>
      <c r="C20" s="39" t="s">
        <v>4</v>
      </c>
      <c r="D20" s="41">
        <v>1215</v>
      </c>
      <c r="E20" s="31"/>
    </row>
    <row r="21" spans="1:5" ht="36.75" customHeight="1" x14ac:dyDescent="0.2">
      <c r="A21" s="37">
        <v>19</v>
      </c>
      <c r="B21" s="38" t="s">
        <v>28</v>
      </c>
      <c r="C21" s="39" t="s">
        <v>4</v>
      </c>
      <c r="D21" s="41">
        <v>0</v>
      </c>
      <c r="E21" s="31"/>
    </row>
    <row r="22" spans="1:5" ht="36.75" customHeight="1" x14ac:dyDescent="0.2">
      <c r="A22" s="37">
        <v>20</v>
      </c>
      <c r="B22" s="38" t="s">
        <v>29</v>
      </c>
      <c r="C22" s="39" t="s">
        <v>4</v>
      </c>
      <c r="D22" s="41"/>
      <c r="E22" s="31"/>
    </row>
    <row r="23" spans="1:5" ht="36.75" customHeight="1" x14ac:dyDescent="0.2">
      <c r="A23" s="37">
        <v>21</v>
      </c>
      <c r="B23" s="38" t="s">
        <v>30</v>
      </c>
      <c r="C23" s="39" t="s">
        <v>4</v>
      </c>
      <c r="D23" s="41">
        <v>140</v>
      </c>
      <c r="E23" s="31"/>
    </row>
    <row r="24" spans="1:5" ht="36.75" customHeight="1" x14ac:dyDescent="0.2">
      <c r="A24" s="37">
        <v>22</v>
      </c>
      <c r="B24" s="38" t="s">
        <v>32</v>
      </c>
      <c r="C24" s="39" t="s">
        <v>4</v>
      </c>
      <c r="D24" s="41">
        <v>180</v>
      </c>
      <c r="E24" s="31"/>
    </row>
    <row r="25" spans="1:5" ht="36.75" customHeight="1" x14ac:dyDescent="0.2">
      <c r="A25" s="37">
        <v>23</v>
      </c>
      <c r="B25" s="38" t="s">
        <v>33</v>
      </c>
      <c r="C25" s="39" t="s">
        <v>4</v>
      </c>
      <c r="D25" s="41"/>
    </row>
    <row r="26" spans="1:5" ht="36.75" customHeight="1" x14ac:dyDescent="0.2">
      <c r="A26" s="37">
        <v>24</v>
      </c>
      <c r="B26" s="38" t="s">
        <v>34</v>
      </c>
      <c r="C26" s="39" t="s">
        <v>4</v>
      </c>
      <c r="D26" s="41"/>
    </row>
    <row r="27" spans="1:5" ht="36.75" customHeight="1" x14ac:dyDescent="0.2">
      <c r="A27" s="37">
        <v>25</v>
      </c>
      <c r="B27" s="38" t="s">
        <v>35</v>
      </c>
      <c r="C27" s="39" t="s">
        <v>4</v>
      </c>
      <c r="D27" s="41">
        <v>465</v>
      </c>
      <c r="E27" s="31"/>
    </row>
    <row r="28" spans="1:5" ht="36.75" customHeight="1" x14ac:dyDescent="0.2">
      <c r="A28" s="37">
        <v>26</v>
      </c>
      <c r="B28" s="38" t="s">
        <v>36</v>
      </c>
      <c r="C28" s="39" t="s">
        <v>4</v>
      </c>
      <c r="D28" s="41"/>
    </row>
    <row r="29" spans="1:5" ht="36.75" customHeight="1" x14ac:dyDescent="0.2">
      <c r="A29" s="37">
        <v>27</v>
      </c>
      <c r="B29" s="38" t="s">
        <v>37</v>
      </c>
      <c r="C29" s="39" t="s">
        <v>4</v>
      </c>
      <c r="D29" s="41"/>
    </row>
    <row r="30" spans="1:5" ht="36.75" customHeight="1" x14ac:dyDescent="0.2">
      <c r="A30" s="37">
        <v>28</v>
      </c>
      <c r="B30" s="38" t="s">
        <v>38</v>
      </c>
      <c r="C30" s="39" t="s">
        <v>4</v>
      </c>
      <c r="D30" s="41">
        <v>0</v>
      </c>
      <c r="E30" s="31"/>
    </row>
    <row r="31" spans="1:5" ht="36.75" customHeight="1" x14ac:dyDescent="0.2">
      <c r="A31" s="37">
        <v>29</v>
      </c>
      <c r="B31" s="38" t="s">
        <v>39</v>
      </c>
      <c r="C31" s="39" t="s">
        <v>4</v>
      </c>
      <c r="D31" s="41"/>
    </row>
    <row r="32" spans="1:5" ht="36.75" customHeight="1" x14ac:dyDescent="0.2">
      <c r="A32" s="37">
        <v>30</v>
      </c>
      <c r="B32" s="38" t="s">
        <v>40</v>
      </c>
      <c r="C32" s="39" t="s">
        <v>4</v>
      </c>
      <c r="D32" s="41">
        <v>300</v>
      </c>
      <c r="E32" s="31"/>
    </row>
    <row r="33" spans="1:5" ht="36.75" customHeight="1" x14ac:dyDescent="0.2">
      <c r="A33" s="37">
        <v>31</v>
      </c>
      <c r="B33" s="38" t="s">
        <v>41</v>
      </c>
      <c r="C33" s="39" t="s">
        <v>4</v>
      </c>
      <c r="D33" s="41">
        <v>90</v>
      </c>
      <c r="E33" s="31"/>
    </row>
    <row r="34" spans="1:5" ht="36.75" customHeight="1" x14ac:dyDescent="0.2">
      <c r="A34" s="37">
        <v>32</v>
      </c>
      <c r="B34" s="38" t="s">
        <v>42</v>
      </c>
      <c r="C34" s="39" t="s">
        <v>4</v>
      </c>
      <c r="D34" s="41">
        <v>40</v>
      </c>
      <c r="E34" s="31"/>
    </row>
    <row r="35" spans="1:5" ht="36.75" customHeight="1" x14ac:dyDescent="0.2">
      <c r="A35" s="37">
        <v>33</v>
      </c>
      <c r="B35" s="38" t="s">
        <v>43</v>
      </c>
      <c r="C35" s="39" t="s">
        <v>4</v>
      </c>
      <c r="D35" s="41">
        <v>220</v>
      </c>
      <c r="E35" s="31"/>
    </row>
    <row r="36" spans="1:5" ht="36.75" customHeight="1" thickBot="1" x14ac:dyDescent="0.25">
      <c r="A36" s="57" t="s">
        <v>44</v>
      </c>
      <c r="B36" s="58"/>
      <c r="C36" s="42" t="s">
        <v>4</v>
      </c>
      <c r="D36" s="43">
        <f>SUM(D3:D35)</f>
        <v>26409</v>
      </c>
      <c r="E36" s="31"/>
    </row>
    <row r="37" spans="1:5" ht="36.75" customHeight="1" thickTop="1" x14ac:dyDescent="0.2">
      <c r="B37" s="27"/>
      <c r="C37" s="28"/>
      <c r="D37" s="30"/>
      <c r="E37" s="31"/>
    </row>
    <row r="38" spans="1:5" ht="36.75" customHeight="1" x14ac:dyDescent="0.2">
      <c r="B38" s="27"/>
      <c r="C38" s="28"/>
      <c r="D38" s="30"/>
      <c r="E38" s="31"/>
    </row>
    <row r="39" spans="1:5" x14ac:dyDescent="0.2">
      <c r="E39" s="31"/>
    </row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47"/>
  <sheetViews>
    <sheetView rightToLeft="1" topLeftCell="A10" zoomScale="70" zoomScaleNormal="70" zoomScaleSheetLayoutView="75" workbookViewId="0">
      <pane xSplit="3" ySplit="2" topLeftCell="D41" activePane="bottomRight" state="frozen"/>
      <selection activeCell="A10" sqref="A10"/>
      <selection pane="topRight" activeCell="E10" sqref="E10"/>
      <selection pane="bottomLeft" activeCell="A11" sqref="A11"/>
      <selection pane="bottomRight" activeCell="B11" sqref="B11"/>
    </sheetView>
  </sheetViews>
  <sheetFormatPr defaultRowHeight="27.75" x14ac:dyDescent="0.2"/>
  <cols>
    <col min="1" max="1" width="8.85546875" style="1" customWidth="1"/>
    <col min="2" max="2" width="31.28515625" customWidth="1"/>
    <col min="3" max="3" width="18.140625" customWidth="1"/>
    <col min="4" max="4" width="35.42578125" customWidth="1"/>
  </cols>
  <sheetData>
    <row r="2" spans="1:9" ht="36" thickBot="1" x14ac:dyDescent="0.25">
      <c r="B2" s="59"/>
      <c r="C2" s="59"/>
    </row>
    <row r="3" spans="1:9" ht="54.75" customHeight="1" thickTop="1" thickBot="1" x14ac:dyDescent="0.25">
      <c r="A3" s="2" t="s">
        <v>0</v>
      </c>
      <c r="B3" s="3" t="s">
        <v>1</v>
      </c>
      <c r="C3" s="3" t="s">
        <v>2</v>
      </c>
      <c r="D3" s="4">
        <v>1397</v>
      </c>
    </row>
    <row r="4" spans="1:9" ht="36.75" customHeight="1" thickTop="1" x14ac:dyDescent="0.2">
      <c r="A4" s="5">
        <v>1</v>
      </c>
      <c r="B4" s="6" t="s">
        <v>3</v>
      </c>
      <c r="C4" s="7" t="s">
        <v>4</v>
      </c>
      <c r="D4" s="8">
        <v>162230293.91599998</v>
      </c>
    </row>
    <row r="5" spans="1:9" ht="36.75" customHeight="1" x14ac:dyDescent="0.2">
      <c r="A5" s="9">
        <v>2</v>
      </c>
      <c r="B5" s="10" t="s">
        <v>5</v>
      </c>
      <c r="C5" s="11" t="s">
        <v>4</v>
      </c>
      <c r="D5" s="12">
        <v>14319062.696850089</v>
      </c>
    </row>
    <row r="6" spans="1:9" ht="36.75" customHeight="1" x14ac:dyDescent="0.2">
      <c r="A6" s="13">
        <v>3</v>
      </c>
      <c r="B6" s="14" t="s">
        <v>6</v>
      </c>
      <c r="C6" s="15" t="s">
        <v>4</v>
      </c>
      <c r="D6" s="16">
        <v>35293.514999999999</v>
      </c>
    </row>
    <row r="7" spans="1:9" ht="36.75" customHeight="1" thickBot="1" x14ac:dyDescent="0.25">
      <c r="A7" s="17">
        <v>4</v>
      </c>
      <c r="B7" s="18" t="s">
        <v>7</v>
      </c>
      <c r="C7" s="19" t="s">
        <v>8</v>
      </c>
      <c r="D7" s="20">
        <v>0.24647922665890606</v>
      </c>
    </row>
    <row r="8" spans="1:9" ht="25.5" customHeight="1" thickTop="1" x14ac:dyDescent="0.2">
      <c r="B8" s="21"/>
      <c r="C8" s="22"/>
      <c r="D8" s="23"/>
    </row>
    <row r="9" spans="1:9" ht="18.75" customHeight="1" x14ac:dyDescent="0.2">
      <c r="B9" s="21"/>
      <c r="C9" s="22"/>
      <c r="D9" s="23"/>
    </row>
    <row r="10" spans="1:9" ht="18.75" customHeight="1" thickBot="1" x14ac:dyDescent="0.25">
      <c r="B10" s="21"/>
      <c r="C10" s="22"/>
      <c r="D10" s="23"/>
    </row>
    <row r="11" spans="1:9" ht="90" customHeight="1" thickTop="1" x14ac:dyDescent="0.2">
      <c r="A11" s="44" t="s">
        <v>0</v>
      </c>
      <c r="B11" s="45" t="s">
        <v>49</v>
      </c>
      <c r="C11" s="45" t="s">
        <v>2</v>
      </c>
      <c r="D11" s="46" t="s">
        <v>9</v>
      </c>
    </row>
    <row r="12" spans="1:9" ht="36.75" customHeight="1" x14ac:dyDescent="0.2">
      <c r="A12" s="51">
        <v>1</v>
      </c>
      <c r="B12" s="38" t="s">
        <v>10</v>
      </c>
      <c r="C12" s="52" t="s">
        <v>4</v>
      </c>
      <c r="D12" s="53">
        <v>22</v>
      </c>
      <c r="I12" s="33"/>
    </row>
    <row r="13" spans="1:9" ht="36.75" customHeight="1" x14ac:dyDescent="0.2">
      <c r="A13" s="51">
        <v>2</v>
      </c>
      <c r="B13" s="38" t="s">
        <v>11</v>
      </c>
      <c r="C13" s="52" t="s">
        <v>4</v>
      </c>
      <c r="D13" s="53">
        <v>342</v>
      </c>
      <c r="I13" s="33"/>
    </row>
    <row r="14" spans="1:9" ht="36.75" customHeight="1" x14ac:dyDescent="0.2">
      <c r="A14" s="51">
        <v>3</v>
      </c>
      <c r="B14" s="38" t="s">
        <v>12</v>
      </c>
      <c r="C14" s="52" t="s">
        <v>4</v>
      </c>
      <c r="D14" s="53">
        <v>55.75</v>
      </c>
      <c r="I14" s="33"/>
    </row>
    <row r="15" spans="1:9" ht="36.75" customHeight="1" x14ac:dyDescent="0.2">
      <c r="A15" s="51">
        <v>4</v>
      </c>
      <c r="B15" s="38" t="s">
        <v>13</v>
      </c>
      <c r="C15" s="52" t="s">
        <v>4</v>
      </c>
      <c r="D15" s="53">
        <v>210</v>
      </c>
      <c r="I15" s="33"/>
    </row>
    <row r="16" spans="1:9" ht="36.75" customHeight="1" x14ac:dyDescent="0.2">
      <c r="A16" s="51">
        <v>5</v>
      </c>
      <c r="B16" s="38" t="s">
        <v>15</v>
      </c>
      <c r="C16" s="52" t="s">
        <v>4</v>
      </c>
      <c r="D16" s="53">
        <v>0</v>
      </c>
      <c r="I16" s="33"/>
    </row>
    <row r="17" spans="1:9" ht="36.75" customHeight="1" x14ac:dyDescent="0.2">
      <c r="A17" s="51">
        <v>6</v>
      </c>
      <c r="B17" s="38" t="s">
        <v>14</v>
      </c>
      <c r="C17" s="52" t="s">
        <v>4</v>
      </c>
      <c r="D17" s="53">
        <v>1500</v>
      </c>
      <c r="I17" s="33"/>
    </row>
    <row r="18" spans="1:9" ht="36.75" customHeight="1" x14ac:dyDescent="0.2">
      <c r="A18" s="51">
        <v>7</v>
      </c>
      <c r="B18" s="38" t="s">
        <v>16</v>
      </c>
      <c r="C18" s="52" t="s">
        <v>4</v>
      </c>
      <c r="D18" s="53">
        <v>100</v>
      </c>
      <c r="I18" s="33"/>
    </row>
    <row r="19" spans="1:9" ht="36.75" customHeight="1" x14ac:dyDescent="0.2">
      <c r="A19" s="51">
        <v>8</v>
      </c>
      <c r="B19" s="38" t="s">
        <v>17</v>
      </c>
      <c r="C19" s="52" t="s">
        <v>4</v>
      </c>
      <c r="D19" s="53">
        <v>0.25</v>
      </c>
      <c r="I19" s="33"/>
    </row>
    <row r="20" spans="1:9" ht="36.75" customHeight="1" x14ac:dyDescent="0.2">
      <c r="A20" s="51">
        <v>9</v>
      </c>
      <c r="B20" s="38" t="s">
        <v>18</v>
      </c>
      <c r="C20" s="52" t="s">
        <v>4</v>
      </c>
      <c r="D20" s="53">
        <v>2257</v>
      </c>
      <c r="I20" s="33"/>
    </row>
    <row r="21" spans="1:9" ht="36.75" customHeight="1" x14ac:dyDescent="0.2">
      <c r="A21" s="51">
        <v>10</v>
      </c>
      <c r="B21" s="38" t="s">
        <v>20</v>
      </c>
      <c r="C21" s="52" t="s">
        <v>4</v>
      </c>
      <c r="D21" s="53">
        <v>188.7</v>
      </c>
      <c r="I21" s="33"/>
    </row>
    <row r="22" spans="1:9" ht="36.75" customHeight="1" x14ac:dyDescent="0.2">
      <c r="A22" s="51">
        <v>11</v>
      </c>
      <c r="B22" s="38" t="s">
        <v>21</v>
      </c>
      <c r="C22" s="52" t="s">
        <v>4</v>
      </c>
      <c r="D22" s="53">
        <v>233</v>
      </c>
      <c r="I22" s="33"/>
    </row>
    <row r="23" spans="1:9" ht="36.75" customHeight="1" x14ac:dyDescent="0.2">
      <c r="A23" s="51">
        <v>12</v>
      </c>
      <c r="B23" s="38" t="s">
        <v>19</v>
      </c>
      <c r="C23" s="52" t="s">
        <v>4</v>
      </c>
      <c r="D23" s="53">
        <v>0</v>
      </c>
      <c r="I23" s="33"/>
    </row>
    <row r="24" spans="1:9" ht="36.75" customHeight="1" x14ac:dyDescent="0.2">
      <c r="A24" s="51">
        <v>13</v>
      </c>
      <c r="B24" s="38" t="s">
        <v>22</v>
      </c>
      <c r="C24" s="52" t="s">
        <v>4</v>
      </c>
      <c r="D24" s="53">
        <v>0</v>
      </c>
      <c r="I24" s="33"/>
    </row>
    <row r="25" spans="1:9" ht="36.75" customHeight="1" x14ac:dyDescent="0.2">
      <c r="A25" s="51">
        <v>14</v>
      </c>
      <c r="B25" s="38" t="s">
        <v>23</v>
      </c>
      <c r="C25" s="52" t="s">
        <v>4</v>
      </c>
      <c r="D25" s="53">
        <v>0</v>
      </c>
      <c r="I25" s="33"/>
    </row>
    <row r="26" spans="1:9" ht="36.75" customHeight="1" x14ac:dyDescent="0.2">
      <c r="A26" s="51">
        <v>15</v>
      </c>
      <c r="B26" s="38" t="s">
        <v>24</v>
      </c>
      <c r="C26" s="52" t="s">
        <v>4</v>
      </c>
      <c r="D26" s="54">
        <v>46</v>
      </c>
      <c r="I26" s="33"/>
    </row>
    <row r="27" spans="1:9" ht="36.75" customHeight="1" x14ac:dyDescent="0.2">
      <c r="A27" s="51">
        <v>16</v>
      </c>
      <c r="B27" s="38" t="s">
        <v>25</v>
      </c>
      <c r="C27" s="52" t="s">
        <v>4</v>
      </c>
      <c r="D27" s="54">
        <v>875</v>
      </c>
      <c r="I27" s="33"/>
    </row>
    <row r="28" spans="1:9" ht="36.75" customHeight="1" x14ac:dyDescent="0.2">
      <c r="A28" s="51">
        <v>17</v>
      </c>
      <c r="B28" s="38" t="s">
        <v>26</v>
      </c>
      <c r="C28" s="52" t="s">
        <v>4</v>
      </c>
      <c r="D28" s="54">
        <v>454.24999999999994</v>
      </c>
      <c r="I28" s="33"/>
    </row>
    <row r="29" spans="1:9" ht="36.75" customHeight="1" x14ac:dyDescent="0.2">
      <c r="A29" s="51">
        <v>18</v>
      </c>
      <c r="B29" s="38" t="s">
        <v>27</v>
      </c>
      <c r="C29" s="52" t="s">
        <v>4</v>
      </c>
      <c r="D29" s="54">
        <v>106</v>
      </c>
      <c r="I29" s="33"/>
    </row>
    <row r="30" spans="1:9" ht="36.75" customHeight="1" x14ac:dyDescent="0.2">
      <c r="A30" s="51">
        <v>19</v>
      </c>
      <c r="B30" s="38" t="s">
        <v>28</v>
      </c>
      <c r="C30" s="52" t="s">
        <v>4</v>
      </c>
      <c r="D30" s="54">
        <v>0</v>
      </c>
      <c r="I30" s="33"/>
    </row>
    <row r="31" spans="1:9" ht="36.75" customHeight="1" x14ac:dyDescent="0.2">
      <c r="A31" s="51">
        <v>20</v>
      </c>
      <c r="B31" s="38" t="s">
        <v>29</v>
      </c>
      <c r="C31" s="52" t="s">
        <v>4</v>
      </c>
      <c r="D31" s="54">
        <v>0</v>
      </c>
      <c r="I31" s="33"/>
    </row>
    <row r="32" spans="1:9" ht="36.75" customHeight="1" x14ac:dyDescent="0.2">
      <c r="A32" s="51">
        <v>21</v>
      </c>
      <c r="B32" s="38" t="s">
        <v>30</v>
      </c>
      <c r="C32" s="52" t="s">
        <v>4</v>
      </c>
      <c r="D32" s="54">
        <v>30</v>
      </c>
      <c r="I32" s="33"/>
    </row>
    <row r="33" spans="1:9" ht="36.75" customHeight="1" x14ac:dyDescent="0.2">
      <c r="A33" s="51">
        <v>22</v>
      </c>
      <c r="B33" s="38" t="s">
        <v>32</v>
      </c>
      <c r="C33" s="52" t="s">
        <v>4</v>
      </c>
      <c r="D33" s="54">
        <v>10</v>
      </c>
      <c r="I33" s="33"/>
    </row>
    <row r="34" spans="1:9" ht="36.75" customHeight="1" x14ac:dyDescent="0.2">
      <c r="A34" s="51">
        <v>23</v>
      </c>
      <c r="B34" s="38" t="s">
        <v>33</v>
      </c>
      <c r="C34" s="52" t="s">
        <v>4</v>
      </c>
      <c r="D34" s="54">
        <v>145</v>
      </c>
      <c r="I34" s="33"/>
    </row>
    <row r="35" spans="1:9" ht="36.75" customHeight="1" x14ac:dyDescent="0.2">
      <c r="A35" s="51">
        <v>24</v>
      </c>
      <c r="B35" s="38" t="s">
        <v>34</v>
      </c>
      <c r="C35" s="52" t="s">
        <v>4</v>
      </c>
      <c r="D35" s="54">
        <v>749</v>
      </c>
      <c r="I35" s="33"/>
    </row>
    <row r="36" spans="1:9" ht="36.75" customHeight="1" x14ac:dyDescent="0.2">
      <c r="A36" s="51">
        <v>25</v>
      </c>
      <c r="B36" s="38" t="s">
        <v>35</v>
      </c>
      <c r="C36" s="52" t="s">
        <v>4</v>
      </c>
      <c r="D36" s="54">
        <v>1081</v>
      </c>
      <c r="I36" s="33"/>
    </row>
    <row r="37" spans="1:9" ht="36.75" customHeight="1" x14ac:dyDescent="0.2">
      <c r="A37" s="51">
        <v>26</v>
      </c>
      <c r="B37" s="38" t="s">
        <v>36</v>
      </c>
      <c r="C37" s="52" t="s">
        <v>4</v>
      </c>
      <c r="D37" s="54">
        <v>2002</v>
      </c>
      <c r="I37" s="33"/>
    </row>
    <row r="38" spans="1:9" ht="36.75" customHeight="1" x14ac:dyDescent="0.2">
      <c r="A38" s="51">
        <v>27</v>
      </c>
      <c r="B38" s="38" t="s">
        <v>37</v>
      </c>
      <c r="C38" s="52" t="s">
        <v>4</v>
      </c>
      <c r="D38" s="54">
        <v>507</v>
      </c>
      <c r="I38" s="33"/>
    </row>
    <row r="39" spans="1:9" ht="36.75" customHeight="1" x14ac:dyDescent="0.2">
      <c r="A39" s="51">
        <v>28</v>
      </c>
      <c r="B39" s="38" t="s">
        <v>38</v>
      </c>
      <c r="C39" s="52" t="s">
        <v>4</v>
      </c>
      <c r="D39" s="54">
        <v>1425</v>
      </c>
      <c r="I39" s="33"/>
    </row>
    <row r="40" spans="1:9" ht="36.75" customHeight="1" x14ac:dyDescent="0.2">
      <c r="A40" s="51">
        <v>29</v>
      </c>
      <c r="B40" s="38" t="s">
        <v>39</v>
      </c>
      <c r="C40" s="52" t="s">
        <v>4</v>
      </c>
      <c r="D40" s="54">
        <v>1169</v>
      </c>
      <c r="I40" s="33"/>
    </row>
    <row r="41" spans="1:9" ht="36.75" customHeight="1" x14ac:dyDescent="0.2">
      <c r="A41" s="51">
        <v>30</v>
      </c>
      <c r="B41" s="38" t="s">
        <v>40</v>
      </c>
      <c r="C41" s="52" t="s">
        <v>4</v>
      </c>
      <c r="D41" s="54">
        <v>63</v>
      </c>
      <c r="I41" s="33"/>
    </row>
    <row r="42" spans="1:9" ht="36.75" customHeight="1" x14ac:dyDescent="0.2">
      <c r="A42" s="51">
        <v>31</v>
      </c>
      <c r="B42" s="38" t="s">
        <v>41</v>
      </c>
      <c r="C42" s="52" t="s">
        <v>4</v>
      </c>
      <c r="D42" s="54">
        <v>359</v>
      </c>
      <c r="I42" s="33"/>
    </row>
    <row r="43" spans="1:9" ht="36.75" customHeight="1" x14ac:dyDescent="0.2">
      <c r="A43" s="51">
        <v>32</v>
      </c>
      <c r="B43" s="38" t="s">
        <v>42</v>
      </c>
      <c r="C43" s="52" t="s">
        <v>4</v>
      </c>
      <c r="D43" s="54">
        <v>98</v>
      </c>
      <c r="I43" s="33"/>
    </row>
    <row r="44" spans="1:9" ht="36.75" customHeight="1" x14ac:dyDescent="0.2">
      <c r="A44" s="51">
        <v>33</v>
      </c>
      <c r="B44" s="38" t="s">
        <v>43</v>
      </c>
      <c r="C44" s="52" t="s">
        <v>4</v>
      </c>
      <c r="D44" s="54">
        <v>5.85</v>
      </c>
      <c r="I44" s="33"/>
    </row>
    <row r="45" spans="1:9" ht="36.75" customHeight="1" thickBot="1" x14ac:dyDescent="0.25">
      <c r="A45" s="60" t="s">
        <v>44</v>
      </c>
      <c r="B45" s="61"/>
      <c r="C45" s="55" t="s">
        <v>4</v>
      </c>
      <c r="D45" s="56">
        <f t="shared" ref="D45" si="0">SUM(D12:D44)</f>
        <v>14033.800000000001</v>
      </c>
    </row>
    <row r="46" spans="1:9" ht="36.75" customHeight="1" thickTop="1" x14ac:dyDescent="0.2">
      <c r="B46" s="21"/>
      <c r="C46" s="22"/>
      <c r="D46" s="32"/>
    </row>
    <row r="47" spans="1:9" ht="36.75" customHeight="1" x14ac:dyDescent="0.2">
      <c r="B47" s="21"/>
      <c r="C47" s="22"/>
      <c r="D47" s="24"/>
    </row>
  </sheetData>
  <mergeCells count="2">
    <mergeCell ref="B2:C2"/>
    <mergeCell ref="A45:B45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9"/>
  <sheetViews>
    <sheetView rightToLeft="1" zoomScale="70" zoomScaleNormal="70" zoomScaleSheetLayoutView="75" workbookViewId="0">
      <selection activeCell="R2" sqref="R2"/>
    </sheetView>
  </sheetViews>
  <sheetFormatPr defaultRowHeight="27.75" x14ac:dyDescent="0.2"/>
  <cols>
    <col min="1" max="1" width="8.85546875" style="26" customWidth="1"/>
    <col min="2" max="2" width="32.7109375" style="25" customWidth="1"/>
    <col min="3" max="3" width="18.140625" style="25" customWidth="1"/>
    <col min="4" max="4" width="29.140625" style="25" customWidth="1"/>
    <col min="5" max="16384" width="9.140625" style="25"/>
  </cols>
  <sheetData>
    <row r="1" spans="1:4" ht="27" customHeight="1" thickBot="1" x14ac:dyDescent="0.25">
      <c r="B1" s="27"/>
      <c r="C1" s="28"/>
      <c r="D1" s="29"/>
    </row>
    <row r="2" spans="1:4" ht="90" customHeight="1" thickTop="1" x14ac:dyDescent="0.2">
      <c r="A2" s="34" t="s">
        <v>0</v>
      </c>
      <c r="B2" s="35" t="s">
        <v>49</v>
      </c>
      <c r="C2" s="35" t="s">
        <v>2</v>
      </c>
      <c r="D2" s="36" t="s">
        <v>45</v>
      </c>
    </row>
    <row r="3" spans="1:4" ht="36.75" customHeight="1" x14ac:dyDescent="0.2">
      <c r="A3" s="37">
        <v>1</v>
      </c>
      <c r="B3" s="38" t="s">
        <v>10</v>
      </c>
      <c r="C3" s="39" t="s">
        <v>4</v>
      </c>
      <c r="D3" s="40">
        <v>1230</v>
      </c>
    </row>
    <row r="4" spans="1:4" ht="36.75" customHeight="1" x14ac:dyDescent="0.2">
      <c r="A4" s="37">
        <v>2</v>
      </c>
      <c r="B4" s="38" t="s">
        <v>11</v>
      </c>
      <c r="C4" s="39" t="s">
        <v>4</v>
      </c>
      <c r="D4" s="40">
        <v>220</v>
      </c>
    </row>
    <row r="5" spans="1:4" ht="36.75" customHeight="1" x14ac:dyDescent="0.2">
      <c r="A5" s="37">
        <v>3</v>
      </c>
      <c r="B5" s="38" t="s">
        <v>12</v>
      </c>
      <c r="C5" s="39" t="s">
        <v>4</v>
      </c>
      <c r="D5" s="40">
        <v>207</v>
      </c>
    </row>
    <row r="6" spans="1:4" ht="36.75" customHeight="1" x14ac:dyDescent="0.2">
      <c r="A6" s="37">
        <v>4</v>
      </c>
      <c r="B6" s="38" t="s">
        <v>13</v>
      </c>
      <c r="C6" s="39" t="s">
        <v>4</v>
      </c>
      <c r="D6" s="40">
        <v>379</v>
      </c>
    </row>
    <row r="7" spans="1:4" ht="36.75" customHeight="1" x14ac:dyDescent="0.2">
      <c r="A7" s="37">
        <v>5</v>
      </c>
      <c r="B7" s="38" t="s">
        <v>15</v>
      </c>
      <c r="C7" s="39" t="s">
        <v>4</v>
      </c>
      <c r="D7" s="40">
        <v>7</v>
      </c>
    </row>
    <row r="8" spans="1:4" ht="36.75" customHeight="1" x14ac:dyDescent="0.2">
      <c r="A8" s="37">
        <v>6</v>
      </c>
      <c r="B8" s="38" t="s">
        <v>14</v>
      </c>
      <c r="C8" s="39" t="s">
        <v>4</v>
      </c>
      <c r="D8" s="40">
        <v>654</v>
      </c>
    </row>
    <row r="9" spans="1:4" ht="36.75" customHeight="1" x14ac:dyDescent="0.2">
      <c r="A9" s="37">
        <v>7</v>
      </c>
      <c r="B9" s="38" t="s">
        <v>16</v>
      </c>
      <c r="C9" s="39" t="s">
        <v>4</v>
      </c>
      <c r="D9" s="40">
        <v>165</v>
      </c>
    </row>
    <row r="10" spans="1:4" ht="36.75" customHeight="1" x14ac:dyDescent="0.2">
      <c r="A10" s="37">
        <v>8</v>
      </c>
      <c r="B10" s="38" t="s">
        <v>17</v>
      </c>
      <c r="C10" s="39" t="s">
        <v>4</v>
      </c>
      <c r="D10" s="40">
        <v>137</v>
      </c>
    </row>
    <row r="11" spans="1:4" ht="36.75" customHeight="1" x14ac:dyDescent="0.2">
      <c r="A11" s="37">
        <v>9</v>
      </c>
      <c r="B11" s="38" t="s">
        <v>18</v>
      </c>
      <c r="C11" s="39" t="s">
        <v>4</v>
      </c>
      <c r="D11" s="40">
        <v>2716</v>
      </c>
    </row>
    <row r="12" spans="1:4" ht="36.75" customHeight="1" x14ac:dyDescent="0.2">
      <c r="A12" s="37">
        <v>10</v>
      </c>
      <c r="B12" s="38" t="s">
        <v>20</v>
      </c>
      <c r="C12" s="39" t="s">
        <v>4</v>
      </c>
      <c r="D12" s="40">
        <v>541</v>
      </c>
    </row>
    <row r="13" spans="1:4" ht="36.75" customHeight="1" x14ac:dyDescent="0.2">
      <c r="A13" s="37">
        <v>11</v>
      </c>
      <c r="B13" s="38" t="s">
        <v>21</v>
      </c>
      <c r="C13" s="39" t="s">
        <v>4</v>
      </c>
      <c r="D13" s="40">
        <v>367</v>
      </c>
    </row>
    <row r="14" spans="1:4" ht="36.75" customHeight="1" x14ac:dyDescent="0.2">
      <c r="A14" s="37">
        <v>12</v>
      </c>
      <c r="B14" s="38" t="s">
        <v>19</v>
      </c>
      <c r="C14" s="39" t="s">
        <v>4</v>
      </c>
      <c r="D14" s="40">
        <v>712</v>
      </c>
    </row>
    <row r="15" spans="1:4" ht="36.75" customHeight="1" x14ac:dyDescent="0.2">
      <c r="A15" s="37">
        <v>13</v>
      </c>
      <c r="B15" s="38" t="s">
        <v>22</v>
      </c>
      <c r="C15" s="39" t="s">
        <v>4</v>
      </c>
      <c r="D15" s="40">
        <v>511</v>
      </c>
    </row>
    <row r="16" spans="1:4" ht="36.75" customHeight="1" x14ac:dyDescent="0.2">
      <c r="A16" s="37">
        <v>14</v>
      </c>
      <c r="B16" s="38" t="s">
        <v>23</v>
      </c>
      <c r="C16" s="39" t="s">
        <v>4</v>
      </c>
      <c r="D16" s="41">
        <v>327</v>
      </c>
    </row>
    <row r="17" spans="1:4" ht="36.75" customHeight="1" x14ac:dyDescent="0.2">
      <c r="A17" s="37">
        <v>15</v>
      </c>
      <c r="B17" s="38" t="s">
        <v>24</v>
      </c>
      <c r="C17" s="39" t="s">
        <v>4</v>
      </c>
      <c r="D17" s="41">
        <v>4516</v>
      </c>
    </row>
    <row r="18" spans="1:4" ht="36.75" customHeight="1" x14ac:dyDescent="0.2">
      <c r="A18" s="37">
        <v>16</v>
      </c>
      <c r="B18" s="38" t="s">
        <v>25</v>
      </c>
      <c r="C18" s="39" t="s">
        <v>4</v>
      </c>
      <c r="D18" s="41">
        <v>670</v>
      </c>
    </row>
    <row r="19" spans="1:4" ht="36.75" customHeight="1" x14ac:dyDescent="0.2">
      <c r="A19" s="37">
        <v>17</v>
      </c>
      <c r="B19" s="38" t="s">
        <v>26</v>
      </c>
      <c r="C19" s="39" t="s">
        <v>4</v>
      </c>
      <c r="D19" s="41">
        <v>1419</v>
      </c>
    </row>
    <row r="20" spans="1:4" ht="36.75" customHeight="1" x14ac:dyDescent="0.2">
      <c r="A20" s="37">
        <v>18</v>
      </c>
      <c r="B20" s="38" t="s">
        <v>27</v>
      </c>
      <c r="C20" s="39" t="s">
        <v>4</v>
      </c>
      <c r="D20" s="41">
        <v>309</v>
      </c>
    </row>
    <row r="21" spans="1:4" ht="36.75" customHeight="1" x14ac:dyDescent="0.2">
      <c r="A21" s="37">
        <v>19</v>
      </c>
      <c r="B21" s="38" t="s">
        <v>28</v>
      </c>
      <c r="C21" s="39" t="s">
        <v>4</v>
      </c>
      <c r="D21" s="41">
        <v>90</v>
      </c>
    </row>
    <row r="22" spans="1:4" ht="36.75" customHeight="1" x14ac:dyDescent="0.2">
      <c r="A22" s="37">
        <v>20</v>
      </c>
      <c r="B22" s="38" t="s">
        <v>29</v>
      </c>
      <c r="C22" s="39" t="s">
        <v>4</v>
      </c>
      <c r="D22" s="41">
        <v>533</v>
      </c>
    </row>
    <row r="23" spans="1:4" ht="36.75" customHeight="1" x14ac:dyDescent="0.2">
      <c r="A23" s="37">
        <v>21</v>
      </c>
      <c r="B23" s="38" t="s">
        <v>31</v>
      </c>
      <c r="C23" s="39" t="s">
        <v>4</v>
      </c>
      <c r="D23" s="41">
        <v>280</v>
      </c>
    </row>
    <row r="24" spans="1:4" ht="36.75" customHeight="1" x14ac:dyDescent="0.2">
      <c r="A24" s="37">
        <v>22</v>
      </c>
      <c r="B24" s="38" t="s">
        <v>46</v>
      </c>
      <c r="C24" s="39" t="s">
        <v>4</v>
      </c>
      <c r="D24" s="40">
        <v>0</v>
      </c>
    </row>
    <row r="25" spans="1:4" ht="36.75" customHeight="1" x14ac:dyDescent="0.2">
      <c r="A25" s="37">
        <v>23</v>
      </c>
      <c r="B25" s="38" t="s">
        <v>33</v>
      </c>
      <c r="C25" s="39" t="s">
        <v>4</v>
      </c>
      <c r="D25" s="41">
        <v>350</v>
      </c>
    </row>
    <row r="26" spans="1:4" ht="36.75" customHeight="1" x14ac:dyDescent="0.2">
      <c r="A26" s="37">
        <v>24</v>
      </c>
      <c r="B26" s="38" t="s">
        <v>48</v>
      </c>
      <c r="C26" s="39" t="s">
        <v>4</v>
      </c>
      <c r="D26" s="41">
        <v>691</v>
      </c>
    </row>
    <row r="27" spans="1:4" ht="36.75" customHeight="1" x14ac:dyDescent="0.2">
      <c r="A27" s="37">
        <v>25</v>
      </c>
      <c r="B27" s="38" t="s">
        <v>35</v>
      </c>
      <c r="C27" s="39" t="s">
        <v>4</v>
      </c>
      <c r="D27" s="41">
        <v>4185</v>
      </c>
    </row>
    <row r="28" spans="1:4" ht="36.75" customHeight="1" x14ac:dyDescent="0.2">
      <c r="A28" s="37">
        <v>26</v>
      </c>
      <c r="B28" s="38" t="s">
        <v>36</v>
      </c>
      <c r="C28" s="39" t="s">
        <v>4</v>
      </c>
      <c r="D28" s="41">
        <v>327</v>
      </c>
    </row>
    <row r="29" spans="1:4" ht="36.75" customHeight="1" x14ac:dyDescent="0.2">
      <c r="A29" s="37">
        <v>27</v>
      </c>
      <c r="B29" s="38" t="s">
        <v>37</v>
      </c>
      <c r="C29" s="39" t="s">
        <v>4</v>
      </c>
      <c r="D29" s="41">
        <v>148</v>
      </c>
    </row>
    <row r="30" spans="1:4" ht="36.75" customHeight="1" x14ac:dyDescent="0.2">
      <c r="A30" s="37">
        <v>28</v>
      </c>
      <c r="B30" s="38" t="s">
        <v>38</v>
      </c>
      <c r="C30" s="39" t="s">
        <v>4</v>
      </c>
      <c r="D30" s="41">
        <v>140</v>
      </c>
    </row>
    <row r="31" spans="1:4" ht="36.75" customHeight="1" x14ac:dyDescent="0.2">
      <c r="A31" s="37">
        <v>29</v>
      </c>
      <c r="B31" s="38" t="s">
        <v>39</v>
      </c>
      <c r="C31" s="39" t="s">
        <v>4</v>
      </c>
      <c r="D31" s="41">
        <v>20</v>
      </c>
    </row>
    <row r="32" spans="1:4" ht="36.75" customHeight="1" x14ac:dyDescent="0.2">
      <c r="A32" s="37">
        <v>30</v>
      </c>
      <c r="B32" s="38" t="s">
        <v>40</v>
      </c>
      <c r="C32" s="39" t="s">
        <v>4</v>
      </c>
      <c r="D32" s="41">
        <v>359</v>
      </c>
    </row>
    <row r="33" spans="1:4" ht="36.75" customHeight="1" x14ac:dyDescent="0.2">
      <c r="A33" s="37">
        <v>31</v>
      </c>
      <c r="B33" s="38" t="s">
        <v>41</v>
      </c>
      <c r="C33" s="39" t="s">
        <v>4</v>
      </c>
      <c r="D33" s="41">
        <v>50</v>
      </c>
    </row>
    <row r="34" spans="1:4" ht="36.75" customHeight="1" x14ac:dyDescent="0.2">
      <c r="A34" s="37">
        <v>32</v>
      </c>
      <c r="B34" s="38" t="s">
        <v>42</v>
      </c>
      <c r="C34" s="39" t="s">
        <v>4</v>
      </c>
      <c r="D34" s="41">
        <v>2</v>
      </c>
    </row>
    <row r="35" spans="1:4" ht="36.75" customHeight="1" x14ac:dyDescent="0.2">
      <c r="A35" s="37">
        <v>33</v>
      </c>
      <c r="B35" s="38" t="s">
        <v>43</v>
      </c>
      <c r="C35" s="39" t="s">
        <v>4</v>
      </c>
      <c r="D35" s="41">
        <v>10</v>
      </c>
    </row>
    <row r="36" spans="1:4" ht="36.75" customHeight="1" thickBot="1" x14ac:dyDescent="0.25">
      <c r="A36" s="57" t="s">
        <v>44</v>
      </c>
      <c r="B36" s="58"/>
      <c r="C36" s="42" t="s">
        <v>4</v>
      </c>
      <c r="D36" s="43">
        <v>22272</v>
      </c>
    </row>
    <row r="37" spans="1:4" ht="36.75" customHeight="1" thickTop="1" x14ac:dyDescent="0.2">
      <c r="B37" s="27"/>
      <c r="C37" s="28"/>
    </row>
    <row r="38" spans="1:4" ht="36.75" customHeight="1" x14ac:dyDescent="0.2">
      <c r="B38" s="27"/>
      <c r="C38" s="28"/>
      <c r="D38" s="30"/>
    </row>
    <row r="39" spans="1:4" ht="36.75" customHeight="1" x14ac:dyDescent="0.2">
      <c r="D39" s="30"/>
    </row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42"/>
  <sheetViews>
    <sheetView rightToLeft="1" tabSelected="1" view="pageBreakPreview" zoomScale="10" zoomScaleSheetLayoutView="10" workbookViewId="0">
      <selection activeCell="H14" sqref="H14"/>
    </sheetView>
  </sheetViews>
  <sheetFormatPr defaultColWidth="113.5703125" defaultRowHeight="47.25" x14ac:dyDescent="1.25"/>
  <cols>
    <col min="1" max="1" width="36.42578125" style="145" customWidth="1"/>
    <col min="2" max="2" width="117.28515625" style="145" customWidth="1"/>
    <col min="3" max="4" width="108.140625" style="145" customWidth="1"/>
    <col min="5" max="5" width="49.5703125" style="145" customWidth="1"/>
    <col min="6" max="16384" width="113.5703125" style="145"/>
  </cols>
  <sheetData>
    <row r="1" spans="1:5" s="97" customFormat="1" ht="145.5" customHeight="1" x14ac:dyDescent="3.2">
      <c r="A1" s="96" t="s">
        <v>64</v>
      </c>
      <c r="B1" s="96"/>
      <c r="C1" s="96"/>
      <c r="D1" s="96"/>
      <c r="E1" s="96"/>
    </row>
    <row r="2" spans="1:5" s="97" customFormat="1" ht="140.25" thickBot="1" x14ac:dyDescent="3.25">
      <c r="A2" s="96" t="s">
        <v>65</v>
      </c>
      <c r="B2" s="96"/>
      <c r="C2" s="96"/>
      <c r="D2" s="96"/>
      <c r="E2" s="96"/>
    </row>
    <row r="3" spans="1:5" s="103" customFormat="1" ht="141" thickTop="1" thickBot="1" x14ac:dyDescent="2.75">
      <c r="A3" s="98" t="s">
        <v>66</v>
      </c>
      <c r="B3" s="99" t="s">
        <v>49</v>
      </c>
      <c r="C3" s="100" t="s">
        <v>67</v>
      </c>
      <c r="D3" s="101"/>
      <c r="E3" s="102"/>
    </row>
    <row r="4" spans="1:5" s="103" customFormat="1" ht="132.75" customHeight="1" thickBot="1" x14ac:dyDescent="2.75">
      <c r="A4" s="104"/>
      <c r="B4" s="105"/>
      <c r="C4" s="106" t="s">
        <v>68</v>
      </c>
      <c r="D4" s="107" t="s">
        <v>69</v>
      </c>
      <c r="E4" s="108" t="s">
        <v>8</v>
      </c>
    </row>
    <row r="5" spans="1:5" s="114" customFormat="1" ht="95.25" customHeight="1" x14ac:dyDescent="2.4">
      <c r="A5" s="109">
        <v>1</v>
      </c>
      <c r="B5" s="110" t="s">
        <v>70</v>
      </c>
      <c r="C5" s="111">
        <v>6699</v>
      </c>
      <c r="D5" s="112">
        <v>2147</v>
      </c>
      <c r="E5" s="113">
        <f t="shared" ref="E5:E39" si="0">IF(OR(D5=0,C5=0),"",ROUND(D5/C5*100,0))</f>
        <v>32</v>
      </c>
    </row>
    <row r="6" spans="1:5" s="114" customFormat="1" ht="95.25" customHeight="1" x14ac:dyDescent="2.4">
      <c r="A6" s="115">
        <v>2</v>
      </c>
      <c r="B6" s="116" t="s">
        <v>71</v>
      </c>
      <c r="C6" s="117">
        <v>81116</v>
      </c>
      <c r="D6" s="118">
        <v>13805</v>
      </c>
      <c r="E6" s="119">
        <f t="shared" si="0"/>
        <v>17</v>
      </c>
    </row>
    <row r="7" spans="1:5" s="114" customFormat="1" ht="95.25" customHeight="1" x14ac:dyDescent="2.4">
      <c r="A7" s="120">
        <v>3</v>
      </c>
      <c r="B7" s="116" t="s">
        <v>12</v>
      </c>
      <c r="C7" s="117">
        <v>5631</v>
      </c>
      <c r="D7" s="118">
        <v>4461</v>
      </c>
      <c r="E7" s="119">
        <f t="shared" si="0"/>
        <v>79</v>
      </c>
    </row>
    <row r="8" spans="1:5" s="114" customFormat="1" ht="95.25" customHeight="1" x14ac:dyDescent="2.4">
      <c r="A8" s="120">
        <v>4</v>
      </c>
      <c r="B8" s="116" t="s">
        <v>72</v>
      </c>
      <c r="C8" s="117">
        <v>27198</v>
      </c>
      <c r="D8" s="118">
        <v>9704</v>
      </c>
      <c r="E8" s="119">
        <f t="shared" si="0"/>
        <v>36</v>
      </c>
    </row>
    <row r="9" spans="1:5" s="114" customFormat="1" ht="95.25" customHeight="1" x14ac:dyDescent="2.4">
      <c r="A9" s="120">
        <v>5</v>
      </c>
      <c r="B9" s="116" t="s">
        <v>73</v>
      </c>
      <c r="C9" s="117">
        <v>8345</v>
      </c>
      <c r="D9" s="118">
        <v>1238</v>
      </c>
      <c r="E9" s="119">
        <f t="shared" si="0"/>
        <v>15</v>
      </c>
    </row>
    <row r="10" spans="1:5" s="114" customFormat="1" ht="95.25" customHeight="1" x14ac:dyDescent="2.4">
      <c r="A10" s="120">
        <v>6</v>
      </c>
      <c r="B10" s="121" t="s">
        <v>15</v>
      </c>
      <c r="C10" s="117">
        <v>6505</v>
      </c>
      <c r="D10" s="118">
        <v>4844</v>
      </c>
      <c r="E10" s="122">
        <f t="shared" si="0"/>
        <v>74</v>
      </c>
    </row>
    <row r="11" spans="1:5" s="114" customFormat="1" ht="95.25" customHeight="1" x14ac:dyDescent="2.4">
      <c r="A11" s="120">
        <v>7</v>
      </c>
      <c r="B11" s="116" t="s">
        <v>16</v>
      </c>
      <c r="C11" s="123">
        <v>25302</v>
      </c>
      <c r="D11" s="124">
        <v>14965</v>
      </c>
      <c r="E11" s="119">
        <f t="shared" si="0"/>
        <v>59</v>
      </c>
    </row>
    <row r="12" spans="1:5" s="114" customFormat="1" ht="95.25" customHeight="1" x14ac:dyDescent="2.4">
      <c r="A12" s="120">
        <v>8</v>
      </c>
      <c r="B12" s="116" t="s">
        <v>74</v>
      </c>
      <c r="C12" s="117">
        <v>42028</v>
      </c>
      <c r="D12" s="118">
        <v>5555</v>
      </c>
      <c r="E12" s="119">
        <f t="shared" si="0"/>
        <v>13</v>
      </c>
    </row>
    <row r="13" spans="1:5" s="114" customFormat="1" ht="95.25" customHeight="1" x14ac:dyDescent="2.4">
      <c r="A13" s="120">
        <v>9</v>
      </c>
      <c r="B13" s="116" t="s">
        <v>75</v>
      </c>
      <c r="C13" s="117">
        <v>15261</v>
      </c>
      <c r="D13" s="118">
        <v>10523</v>
      </c>
      <c r="E13" s="119">
        <f t="shared" si="0"/>
        <v>69</v>
      </c>
    </row>
    <row r="14" spans="1:5" s="114" customFormat="1" ht="95.25" customHeight="1" x14ac:dyDescent="2.4">
      <c r="A14" s="120">
        <v>10</v>
      </c>
      <c r="B14" s="116" t="s">
        <v>76</v>
      </c>
      <c r="C14" s="117">
        <v>23430</v>
      </c>
      <c r="D14" s="118">
        <v>12076</v>
      </c>
      <c r="E14" s="119">
        <f t="shared" si="0"/>
        <v>52</v>
      </c>
    </row>
    <row r="15" spans="1:5" s="114" customFormat="1" ht="95.25" customHeight="1" x14ac:dyDescent="2.4">
      <c r="A15" s="120">
        <v>11</v>
      </c>
      <c r="B15" s="116" t="s">
        <v>77</v>
      </c>
      <c r="C15" s="117">
        <v>25311</v>
      </c>
      <c r="D15" s="118">
        <v>1371</v>
      </c>
      <c r="E15" s="119">
        <f t="shared" si="0"/>
        <v>5</v>
      </c>
    </row>
    <row r="16" spans="1:5" s="114" customFormat="1" ht="95.25" customHeight="1" x14ac:dyDescent="2.4">
      <c r="A16" s="120">
        <v>12</v>
      </c>
      <c r="B16" s="116" t="s">
        <v>78</v>
      </c>
      <c r="C16" s="117">
        <v>18302</v>
      </c>
      <c r="D16" s="118">
        <v>1996</v>
      </c>
      <c r="E16" s="119">
        <f t="shared" si="0"/>
        <v>11</v>
      </c>
    </row>
    <row r="17" spans="1:5" s="114" customFormat="1" ht="95.25" customHeight="1" x14ac:dyDescent="2.4">
      <c r="A17" s="120">
        <v>13</v>
      </c>
      <c r="B17" s="116" t="s">
        <v>79</v>
      </c>
      <c r="C17" s="117">
        <v>15867</v>
      </c>
      <c r="D17" s="118">
        <v>14270</v>
      </c>
      <c r="E17" s="119">
        <f t="shared" si="0"/>
        <v>90</v>
      </c>
    </row>
    <row r="18" spans="1:5" s="114" customFormat="1" ht="95.25" customHeight="1" x14ac:dyDescent="2.4">
      <c r="A18" s="120">
        <v>14</v>
      </c>
      <c r="B18" s="116" t="s">
        <v>80</v>
      </c>
      <c r="C18" s="117">
        <v>9842</v>
      </c>
      <c r="D18" s="118">
        <v>5352</v>
      </c>
      <c r="E18" s="119">
        <f t="shared" si="0"/>
        <v>54</v>
      </c>
    </row>
    <row r="19" spans="1:5" s="114" customFormat="1" ht="95.25" customHeight="1" x14ac:dyDescent="2.4">
      <c r="A19" s="120">
        <v>15</v>
      </c>
      <c r="B19" s="116" t="s">
        <v>23</v>
      </c>
      <c r="C19" s="117">
        <v>11127</v>
      </c>
      <c r="D19" s="118">
        <v>6320</v>
      </c>
      <c r="E19" s="119">
        <f t="shared" si="0"/>
        <v>57</v>
      </c>
    </row>
    <row r="20" spans="1:5" s="114" customFormat="1" ht="95.25" customHeight="1" x14ac:dyDescent="2.4">
      <c r="A20" s="120">
        <v>16</v>
      </c>
      <c r="B20" s="116" t="s">
        <v>81</v>
      </c>
      <c r="C20" s="117">
        <v>11570</v>
      </c>
      <c r="D20" s="118">
        <v>8743</v>
      </c>
      <c r="E20" s="119">
        <f t="shared" si="0"/>
        <v>76</v>
      </c>
    </row>
    <row r="21" spans="1:5" s="114" customFormat="1" ht="95.25" customHeight="1" x14ac:dyDescent="2.4">
      <c r="A21" s="120">
        <v>17</v>
      </c>
      <c r="B21" s="116" t="s">
        <v>82</v>
      </c>
      <c r="C21" s="117">
        <v>86019</v>
      </c>
      <c r="D21" s="118">
        <v>11341</v>
      </c>
      <c r="E21" s="119">
        <f t="shared" si="0"/>
        <v>13</v>
      </c>
    </row>
    <row r="22" spans="1:5" s="114" customFormat="1" ht="95.25" customHeight="1" thickBot="1" x14ac:dyDescent="2.4500000000000002">
      <c r="A22" s="125">
        <v>18</v>
      </c>
      <c r="B22" s="126" t="s">
        <v>83</v>
      </c>
      <c r="C22" s="127">
        <v>192436</v>
      </c>
      <c r="D22" s="128">
        <v>21937</v>
      </c>
      <c r="E22" s="129">
        <f t="shared" si="0"/>
        <v>11</v>
      </c>
    </row>
    <row r="23" spans="1:5" s="114" customFormat="1" ht="102.75" customHeight="1" thickTop="1" x14ac:dyDescent="2.4">
      <c r="A23" s="130">
        <v>19</v>
      </c>
      <c r="B23" s="131" t="s">
        <v>84</v>
      </c>
      <c r="C23" s="123">
        <v>5408</v>
      </c>
      <c r="D23" s="124">
        <v>259</v>
      </c>
      <c r="E23" s="132">
        <f t="shared" si="0"/>
        <v>5</v>
      </c>
    </row>
    <row r="24" spans="1:5" s="114" customFormat="1" ht="102.75" customHeight="1" x14ac:dyDescent="2.4">
      <c r="A24" s="120">
        <v>20</v>
      </c>
      <c r="B24" s="116" t="s">
        <v>85</v>
      </c>
      <c r="C24" s="117">
        <v>55201</v>
      </c>
      <c r="D24" s="118">
        <v>28107</v>
      </c>
      <c r="E24" s="119">
        <f t="shared" si="0"/>
        <v>51</v>
      </c>
    </row>
    <row r="25" spans="1:5" s="114" customFormat="1" ht="102.75" customHeight="1" x14ac:dyDescent="2.4">
      <c r="A25" s="120">
        <v>21</v>
      </c>
      <c r="B25" s="116" t="s">
        <v>86</v>
      </c>
      <c r="C25" s="117">
        <v>18499</v>
      </c>
      <c r="D25" s="118">
        <v>9480</v>
      </c>
      <c r="E25" s="119">
        <f t="shared" si="0"/>
        <v>51</v>
      </c>
    </row>
    <row r="26" spans="1:5" s="114" customFormat="1" ht="102.75" customHeight="1" x14ac:dyDescent="2.4">
      <c r="A26" s="120">
        <v>22</v>
      </c>
      <c r="B26" s="116" t="s">
        <v>87</v>
      </c>
      <c r="C26" s="117">
        <v>17374</v>
      </c>
      <c r="D26" s="118">
        <v>1367</v>
      </c>
      <c r="E26" s="119">
        <f t="shared" si="0"/>
        <v>8</v>
      </c>
    </row>
    <row r="27" spans="1:5" s="114" customFormat="1" ht="102.75" customHeight="1" x14ac:dyDescent="2.4">
      <c r="A27" s="120">
        <v>23</v>
      </c>
      <c r="B27" s="116" t="s">
        <v>88</v>
      </c>
      <c r="C27" s="117">
        <v>10565</v>
      </c>
      <c r="D27" s="118">
        <v>4830</v>
      </c>
      <c r="E27" s="119">
        <f t="shared" si="0"/>
        <v>46</v>
      </c>
    </row>
    <row r="28" spans="1:5" s="114" customFormat="1" ht="102.75" customHeight="1" x14ac:dyDescent="2.4">
      <c r="A28" s="120">
        <v>24</v>
      </c>
      <c r="B28" s="116" t="s">
        <v>89</v>
      </c>
      <c r="C28" s="117">
        <v>161531</v>
      </c>
      <c r="D28" s="118">
        <v>74800</v>
      </c>
      <c r="E28" s="119">
        <f t="shared" si="0"/>
        <v>46</v>
      </c>
    </row>
    <row r="29" spans="1:5" s="114" customFormat="1" ht="102.75" customHeight="1" x14ac:dyDescent="2.4">
      <c r="A29" s="120">
        <v>25</v>
      </c>
      <c r="B29" s="116" t="s">
        <v>90</v>
      </c>
      <c r="C29" s="117">
        <v>9161</v>
      </c>
      <c r="D29" s="118">
        <v>847</v>
      </c>
      <c r="E29" s="119">
        <f t="shared" si="0"/>
        <v>9</v>
      </c>
    </row>
    <row r="30" spans="1:5" s="114" customFormat="1" ht="102.75" customHeight="1" x14ac:dyDescent="2.4">
      <c r="A30" s="120">
        <v>26</v>
      </c>
      <c r="B30" s="116" t="s">
        <v>91</v>
      </c>
      <c r="C30" s="117">
        <v>11321</v>
      </c>
      <c r="D30" s="118">
        <v>5312</v>
      </c>
      <c r="E30" s="119">
        <f t="shared" si="0"/>
        <v>47</v>
      </c>
    </row>
    <row r="31" spans="1:5" s="114" customFormat="1" ht="102.75" customHeight="1" x14ac:dyDescent="2.4">
      <c r="A31" s="120">
        <v>27</v>
      </c>
      <c r="B31" s="116" t="s">
        <v>92</v>
      </c>
      <c r="C31" s="117">
        <v>65282</v>
      </c>
      <c r="D31" s="118">
        <v>7489</v>
      </c>
      <c r="E31" s="119">
        <f t="shared" si="0"/>
        <v>11</v>
      </c>
    </row>
    <row r="32" spans="1:5" s="114" customFormat="1" ht="102.75" customHeight="1" x14ac:dyDescent="2.4">
      <c r="A32" s="120">
        <v>28</v>
      </c>
      <c r="B32" s="116" t="s">
        <v>93</v>
      </c>
      <c r="C32" s="117">
        <v>25656</v>
      </c>
      <c r="D32" s="118">
        <v>947</v>
      </c>
      <c r="E32" s="119">
        <f t="shared" si="0"/>
        <v>4</v>
      </c>
    </row>
    <row r="33" spans="1:5" s="114" customFormat="1" ht="102.75" customHeight="1" x14ac:dyDescent="2.4">
      <c r="A33" s="120">
        <v>29</v>
      </c>
      <c r="B33" s="116" t="s">
        <v>39</v>
      </c>
      <c r="C33" s="117">
        <v>8242</v>
      </c>
      <c r="D33" s="118">
        <v>200</v>
      </c>
      <c r="E33" s="119">
        <f t="shared" si="0"/>
        <v>2</v>
      </c>
    </row>
    <row r="34" spans="1:5" s="114" customFormat="1" ht="102.75" customHeight="1" x14ac:dyDescent="2.4">
      <c r="A34" s="120">
        <v>30</v>
      </c>
      <c r="B34" s="116" t="s">
        <v>94</v>
      </c>
      <c r="C34" s="117">
        <v>13256</v>
      </c>
      <c r="D34" s="118">
        <v>2603.5</v>
      </c>
      <c r="E34" s="119">
        <f t="shared" si="0"/>
        <v>20</v>
      </c>
    </row>
    <row r="35" spans="1:5" s="114" customFormat="1" ht="102.75" customHeight="1" x14ac:dyDescent="2.4">
      <c r="A35" s="120">
        <v>31</v>
      </c>
      <c r="B35" s="116" t="s">
        <v>95</v>
      </c>
      <c r="C35" s="117">
        <v>11007</v>
      </c>
      <c r="D35" s="118">
        <v>4965</v>
      </c>
      <c r="E35" s="119">
        <f t="shared" si="0"/>
        <v>45</v>
      </c>
    </row>
    <row r="36" spans="1:5" s="114" customFormat="1" ht="102.75" customHeight="1" x14ac:dyDescent="2.4">
      <c r="A36" s="120">
        <v>32</v>
      </c>
      <c r="B36" s="116" t="s">
        <v>96</v>
      </c>
      <c r="C36" s="117">
        <v>6853</v>
      </c>
      <c r="D36" s="118">
        <v>752</v>
      </c>
      <c r="E36" s="119">
        <f t="shared" si="0"/>
        <v>11</v>
      </c>
    </row>
    <row r="37" spans="1:5" s="114" customFormat="1" ht="102.75" customHeight="1" x14ac:dyDescent="2.4">
      <c r="A37" s="120">
        <v>33</v>
      </c>
      <c r="B37" s="133" t="s">
        <v>97</v>
      </c>
      <c r="C37" s="134">
        <v>29838</v>
      </c>
      <c r="D37" s="135">
        <v>7980</v>
      </c>
      <c r="E37" s="122">
        <f t="shared" si="0"/>
        <v>27</v>
      </c>
    </row>
    <row r="38" spans="1:5" s="114" customFormat="1" ht="102.75" customHeight="1" thickBot="1" x14ac:dyDescent="2.4500000000000002">
      <c r="A38" s="136">
        <v>33</v>
      </c>
      <c r="B38" s="137" t="s">
        <v>98</v>
      </c>
      <c r="C38" s="138">
        <v>0</v>
      </c>
      <c r="D38" s="138">
        <v>0</v>
      </c>
      <c r="E38" s="139"/>
    </row>
    <row r="39" spans="1:5" s="114" customFormat="1" ht="140.25" customHeight="1" thickTop="1" thickBot="1" x14ac:dyDescent="2.4500000000000002">
      <c r="A39" s="140" t="s">
        <v>99</v>
      </c>
      <c r="B39" s="141"/>
      <c r="C39" s="142">
        <f>SUM(C5:C38)</f>
        <v>1061183</v>
      </c>
      <c r="D39" s="143">
        <f>SUM(D5:D38)</f>
        <v>300586.5</v>
      </c>
      <c r="E39" s="144">
        <f t="shared" si="0"/>
        <v>28</v>
      </c>
    </row>
    <row r="40" spans="1:5" ht="48" thickTop="1" x14ac:dyDescent="1.25"/>
    <row r="42" spans="1:5" s="97" customFormat="1" ht="174.75" customHeight="1" x14ac:dyDescent="3.2"/>
  </sheetData>
  <mergeCells count="6">
    <mergeCell ref="A39:B39"/>
    <mergeCell ref="A1:E1"/>
    <mergeCell ref="A2:E2"/>
    <mergeCell ref="A3:A4"/>
    <mergeCell ref="B3:B4"/>
    <mergeCell ref="C3:E3"/>
  </mergeCells>
  <printOptions horizontalCentered="1" verticalCentered="1"/>
  <pageMargins left="0" right="0" top="0" bottom="0" header="0" footer="0"/>
  <pageSetup paperSize="9" scale="22" fitToHeight="2" orientation="landscape" r:id="rId1"/>
  <rowBreaks count="1" manualBreakCount="1">
    <brk id="2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4"/>
  <sheetViews>
    <sheetView rightToLeft="1" topLeftCell="A4" workbookViewId="0">
      <selection activeCell="M16" sqref="M16"/>
    </sheetView>
  </sheetViews>
  <sheetFormatPr defaultRowHeight="15.75" x14ac:dyDescent="0.4"/>
  <cols>
    <col min="1" max="1" width="9.140625" style="63"/>
    <col min="2" max="2" width="10.5703125" style="63" customWidth="1"/>
    <col min="3" max="3" width="10" style="63" customWidth="1"/>
    <col min="4" max="13" width="9.140625" style="63"/>
    <col min="14" max="14" width="12.42578125" style="63" customWidth="1"/>
    <col min="15" max="16384" width="9.140625" style="63"/>
  </cols>
  <sheetData>
    <row r="3" spans="2:18" ht="19.5" x14ac:dyDescent="0.5">
      <c r="B3" s="62" t="s">
        <v>50</v>
      </c>
      <c r="N3" s="64" t="s">
        <v>51</v>
      </c>
    </row>
    <row r="4" spans="2:18" ht="17.25" customHeight="1" x14ac:dyDescent="0.4">
      <c r="B4" s="65" t="s">
        <v>52</v>
      </c>
      <c r="C4" s="66"/>
      <c r="D4" s="66"/>
      <c r="E4" s="66"/>
      <c r="F4" s="66"/>
      <c r="G4" s="66"/>
      <c r="H4" s="66"/>
      <c r="I4" s="66"/>
      <c r="J4" s="66"/>
      <c r="K4" s="66"/>
      <c r="L4" s="67"/>
      <c r="N4" s="68" t="s">
        <v>53</v>
      </c>
      <c r="O4" s="69"/>
      <c r="P4" s="69"/>
      <c r="Q4" s="69"/>
      <c r="R4" s="70"/>
    </row>
    <row r="5" spans="2:18" x14ac:dyDescent="0.4">
      <c r="B5" s="71"/>
      <c r="C5" s="72"/>
      <c r="D5" s="72"/>
      <c r="E5" s="72"/>
      <c r="F5" s="72"/>
      <c r="G5" s="72"/>
      <c r="H5" s="72"/>
      <c r="I5" s="72"/>
      <c r="J5" s="72"/>
      <c r="K5" s="72"/>
      <c r="L5" s="73"/>
      <c r="N5" s="74"/>
      <c r="O5" s="75"/>
      <c r="P5" s="75"/>
      <c r="Q5" s="75"/>
      <c r="R5" s="76"/>
    </row>
    <row r="6" spans="2:18" x14ac:dyDescent="0.4">
      <c r="B6" s="77"/>
      <c r="C6" s="78"/>
      <c r="D6" s="78"/>
      <c r="E6" s="78"/>
      <c r="F6" s="78"/>
      <c r="G6" s="78"/>
      <c r="H6" s="78"/>
      <c r="I6" s="78"/>
      <c r="J6" s="78"/>
      <c r="K6" s="78"/>
      <c r="L6" s="79"/>
      <c r="N6" s="80"/>
      <c r="O6" s="81"/>
      <c r="P6" s="81"/>
      <c r="Q6" s="81"/>
      <c r="R6" s="82"/>
    </row>
    <row r="8" spans="2:18" x14ac:dyDescent="0.4">
      <c r="N8" s="83" t="s">
        <v>54</v>
      </c>
    </row>
    <row r="9" spans="2:18" ht="19.5" x14ac:dyDescent="0.5">
      <c r="B9" s="84" t="s">
        <v>55</v>
      </c>
      <c r="N9" s="68" t="s">
        <v>56</v>
      </c>
      <c r="O9" s="69"/>
      <c r="P9" s="69"/>
      <c r="Q9" s="69"/>
      <c r="R9" s="70"/>
    </row>
    <row r="10" spans="2:18" x14ac:dyDescent="0.4">
      <c r="B10" s="65" t="s">
        <v>57</v>
      </c>
      <c r="C10" s="66"/>
      <c r="D10" s="66"/>
      <c r="E10" s="66"/>
      <c r="F10" s="66"/>
      <c r="G10" s="66"/>
      <c r="H10" s="66"/>
      <c r="I10" s="66"/>
      <c r="J10" s="66"/>
      <c r="K10" s="66"/>
      <c r="L10" s="67"/>
      <c r="N10" s="74"/>
      <c r="O10" s="75"/>
      <c r="P10" s="75"/>
      <c r="Q10" s="75"/>
      <c r="R10" s="76"/>
    </row>
    <row r="11" spans="2:18" x14ac:dyDescent="0.4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3"/>
      <c r="N11" s="80"/>
      <c r="O11" s="81"/>
      <c r="P11" s="81"/>
      <c r="Q11" s="81"/>
      <c r="R11" s="82"/>
    </row>
    <row r="12" spans="2:18" x14ac:dyDescent="0.4">
      <c r="B12" s="77"/>
      <c r="C12" s="78"/>
      <c r="D12" s="78"/>
      <c r="E12" s="78"/>
      <c r="F12" s="78"/>
      <c r="G12" s="78"/>
      <c r="H12" s="78"/>
      <c r="I12" s="78"/>
      <c r="J12" s="78"/>
      <c r="K12" s="78"/>
      <c r="L12" s="79"/>
    </row>
    <row r="13" spans="2:18" x14ac:dyDescent="0.4">
      <c r="N13" s="85" t="s">
        <v>58</v>
      </c>
    </row>
    <row r="14" spans="2:18" x14ac:dyDescent="0.4">
      <c r="N14" s="68" t="s">
        <v>59</v>
      </c>
      <c r="O14" s="69"/>
      <c r="P14" s="69"/>
      <c r="Q14" s="69"/>
      <c r="R14" s="70"/>
    </row>
    <row r="15" spans="2:18" ht="19.5" x14ac:dyDescent="0.5">
      <c r="B15" s="84" t="s">
        <v>60</v>
      </c>
      <c r="N15" s="74"/>
      <c r="O15" s="75"/>
      <c r="P15" s="75"/>
      <c r="Q15" s="75"/>
      <c r="R15" s="76"/>
    </row>
    <row r="16" spans="2:18" x14ac:dyDescent="0.4">
      <c r="B16" s="65" t="s">
        <v>61</v>
      </c>
      <c r="C16" s="66"/>
      <c r="D16" s="66"/>
      <c r="E16" s="66"/>
      <c r="F16" s="66"/>
      <c r="G16" s="66"/>
      <c r="H16" s="66"/>
      <c r="I16" s="66"/>
      <c r="J16" s="66"/>
      <c r="K16" s="66"/>
      <c r="L16" s="67"/>
      <c r="N16" s="80"/>
      <c r="O16" s="81"/>
      <c r="P16" s="81"/>
      <c r="Q16" s="81"/>
      <c r="R16" s="82"/>
    </row>
    <row r="17" spans="2:12" x14ac:dyDescent="0.4">
      <c r="B17" s="71"/>
      <c r="C17" s="72"/>
      <c r="D17" s="72"/>
      <c r="E17" s="72"/>
      <c r="F17" s="72"/>
      <c r="G17" s="72"/>
      <c r="H17" s="72"/>
      <c r="I17" s="72"/>
      <c r="J17" s="72"/>
      <c r="K17" s="72"/>
      <c r="L17" s="73"/>
    </row>
    <row r="18" spans="2:12" x14ac:dyDescent="0.4"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9"/>
    </row>
    <row r="21" spans="2:12" ht="19.5" x14ac:dyDescent="0.5">
      <c r="B21" s="84" t="s">
        <v>62</v>
      </c>
      <c r="C21" s="86"/>
    </row>
    <row r="22" spans="2:12" x14ac:dyDescent="0.4">
      <c r="B22" s="87" t="s">
        <v>63</v>
      </c>
      <c r="C22" s="88"/>
      <c r="D22" s="88"/>
      <c r="E22" s="88"/>
      <c r="F22" s="88"/>
      <c r="G22" s="88"/>
      <c r="H22" s="88"/>
      <c r="I22" s="88"/>
      <c r="J22" s="88"/>
      <c r="K22" s="88"/>
      <c r="L22" s="89"/>
    </row>
    <row r="23" spans="2:12" ht="23.25" customHeight="1" x14ac:dyDescent="0.4">
      <c r="B23" s="90"/>
      <c r="C23" s="91"/>
      <c r="D23" s="91"/>
      <c r="E23" s="91"/>
      <c r="F23" s="91"/>
      <c r="G23" s="91"/>
      <c r="H23" s="91"/>
      <c r="I23" s="91"/>
      <c r="J23" s="91"/>
      <c r="K23" s="91"/>
      <c r="L23" s="92"/>
    </row>
    <row r="24" spans="2:12" x14ac:dyDescent="0.4">
      <c r="B24" s="93"/>
      <c r="C24" s="94"/>
      <c r="D24" s="94"/>
      <c r="E24" s="94"/>
      <c r="F24" s="94"/>
      <c r="G24" s="94"/>
      <c r="H24" s="94"/>
      <c r="I24" s="94"/>
      <c r="J24" s="94"/>
      <c r="K24" s="94"/>
      <c r="L24" s="95"/>
    </row>
  </sheetData>
  <mergeCells count="7">
    <mergeCell ref="B22:L24"/>
    <mergeCell ref="B4:L6"/>
    <mergeCell ref="N4:R6"/>
    <mergeCell ref="N9:R11"/>
    <mergeCell ref="B10:L12"/>
    <mergeCell ref="N14:R16"/>
    <mergeCell ref="B16:L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بیابان</vt:lpstr>
      <vt:lpstr>جنگل</vt:lpstr>
      <vt:lpstr>مرتع</vt:lpstr>
      <vt:lpstr>آبخیزداری</vt:lpstr>
      <vt:lpstr>فراداده ها</vt:lpstr>
      <vt:lpstr>آبخیزداری!Print_Area</vt:lpstr>
      <vt:lpstr>بیابان!Print_Area</vt:lpstr>
      <vt:lpstr>جنگل!Print_Area</vt:lpstr>
      <vt:lpstr>مرتع!Print_Area</vt:lpstr>
      <vt:lpstr>آبخیزداری!Print_Titles</vt:lpstr>
      <vt:lpstr>جنگل!Print_Titles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Aminosharie</dc:creator>
  <cp:lastModifiedBy>Aminosharie</cp:lastModifiedBy>
  <dcterms:created xsi:type="dcterms:W3CDTF">2024-03-02T06:50:13Z</dcterms:created>
  <dcterms:modified xsi:type="dcterms:W3CDTF">2024-04-20T07:12:58Z</dcterms:modified>
</cp:coreProperties>
</file>