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705" yWindow="45" windowWidth="9510" windowHeight="7395" activeTab="3"/>
  </bookViews>
  <sheets>
    <sheet name="بیابان" sheetId="3" r:id="rId1"/>
    <sheet name="جنگل" sheetId="1" r:id="rId2"/>
    <sheet name="مرتع" sheetId="2" r:id="rId3"/>
    <sheet name="آبخیزداری" sheetId="5" r:id="rId4"/>
    <sheet name="فراداده ها" sheetId="4" r:id="rId5"/>
  </sheets>
  <definedNames>
    <definedName name="_xlnm.Print_Area" localSheetId="0">بیابان!$A$1:$C$38</definedName>
    <definedName name="_xlnm.Print_Area" localSheetId="1">جنگل!$A$1:$C$47</definedName>
    <definedName name="_xlnm.Print_Area" localSheetId="2">مرتع!$A$1:$C$39</definedName>
    <definedName name="_xlnm.Print_Titles" localSheetId="0">بیابان!#REF!</definedName>
    <definedName name="_xlnm.Print_Titles" localSheetId="1">جنگل!$2:$3</definedName>
    <definedName name="_xlnm.Print_Titles" localSheetId="2">مرتع!#REF!</definedName>
  </definedNames>
  <calcPr calcId="145621"/>
</workbook>
</file>

<file path=xl/calcChain.xml><?xml version="1.0" encoding="utf-8"?>
<calcChain xmlns="http://schemas.openxmlformats.org/spreadsheetml/2006/main">
  <c r="E39" i="5" l="1"/>
  <c r="D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39" i="5" l="1"/>
  <c r="D36" i="3" l="1"/>
  <c r="D36" i="2"/>
  <c r="D45" i="1"/>
</calcChain>
</file>

<file path=xl/sharedStrings.xml><?xml version="1.0" encoding="utf-8"?>
<sst xmlns="http://schemas.openxmlformats.org/spreadsheetml/2006/main" count="284" uniqueCount="99">
  <si>
    <t>ردیف</t>
  </si>
  <si>
    <t>عنوان شاخص</t>
  </si>
  <si>
    <t>واحد</t>
  </si>
  <si>
    <t>مساحت کشور</t>
  </si>
  <si>
    <t xml:space="preserve">هکتار </t>
  </si>
  <si>
    <t>سطح جنگلهای کشور</t>
  </si>
  <si>
    <t>با احتسلب اراضی جنگلی</t>
  </si>
  <si>
    <t>میزان توسعه ، احیاء و غنی سازی جنگلهای کشور</t>
  </si>
  <si>
    <t>نسبت مساحت جنگلهای احیاء شده به کل مساحت جنگل</t>
  </si>
  <si>
    <t>درصد</t>
  </si>
  <si>
    <t>توسعه ، احیاء و غنی سازی جنگلهای کشور در سال 99</t>
  </si>
  <si>
    <t xml:space="preserve">آذربايجانشرقي </t>
  </si>
  <si>
    <t xml:space="preserve">آذربايجانغربي </t>
  </si>
  <si>
    <t xml:space="preserve">اردبيل </t>
  </si>
  <si>
    <t xml:space="preserve">اصفهان </t>
  </si>
  <si>
    <t xml:space="preserve">ايلام </t>
  </si>
  <si>
    <t>البرز</t>
  </si>
  <si>
    <t>بوشهر</t>
  </si>
  <si>
    <t xml:space="preserve">تهران </t>
  </si>
  <si>
    <t>چهارمحال وبختیاری</t>
  </si>
  <si>
    <t>خراسان جنوبی</t>
  </si>
  <si>
    <t>خراسان رضوی</t>
  </si>
  <si>
    <t>خراسان شمالی</t>
  </si>
  <si>
    <t xml:space="preserve">خوزستان </t>
  </si>
  <si>
    <t>زنجان</t>
  </si>
  <si>
    <t xml:space="preserve">سمنان </t>
  </si>
  <si>
    <t>سيستان وبلوچستان</t>
  </si>
  <si>
    <t xml:space="preserve">فارس </t>
  </si>
  <si>
    <t xml:space="preserve">قزوين </t>
  </si>
  <si>
    <t xml:space="preserve">قم </t>
  </si>
  <si>
    <t xml:space="preserve">کردستان </t>
  </si>
  <si>
    <t>کرمان(کرمان)</t>
  </si>
  <si>
    <t>کرمان</t>
  </si>
  <si>
    <t xml:space="preserve">کرمان(جیرفت و کهنوج) </t>
  </si>
  <si>
    <t xml:space="preserve">کرمانشاه </t>
  </si>
  <si>
    <t>کهکيلويه وبویراحمد</t>
  </si>
  <si>
    <t xml:space="preserve">گلستان </t>
  </si>
  <si>
    <t xml:space="preserve">گيلان </t>
  </si>
  <si>
    <t xml:space="preserve">لرستان </t>
  </si>
  <si>
    <t>مازندران (ساري)</t>
  </si>
  <si>
    <t>مازندران (نوشهر)</t>
  </si>
  <si>
    <t xml:space="preserve">مرکزي </t>
  </si>
  <si>
    <t xml:space="preserve">هرمزگان </t>
  </si>
  <si>
    <t xml:space="preserve">همدان </t>
  </si>
  <si>
    <t>يزد</t>
  </si>
  <si>
    <t>جمع کل</t>
  </si>
  <si>
    <t xml:space="preserve"> اصلاح و احیاء مراتع کشور در سال 99</t>
  </si>
  <si>
    <t>جیرفت و کهنوج</t>
  </si>
  <si>
    <t>اراضی بیابانی تحت پوشش حفاظت، احیاء و قرق کشور در سال 99</t>
  </si>
  <si>
    <t>استان</t>
  </si>
  <si>
    <t>بیابان</t>
  </si>
  <si>
    <t>عملیات بیولوژیک:</t>
  </si>
  <si>
    <t>عملکرد طرح بیابان بر اساس شاخص های تعریف شده از عملیات بیولوژیک و بیومکانیک انجام شده در این طرح بدست می آیند؛ جمع جبری عملیات مالچ پاشی ، نهالکاری و بذرپاشی از شاخص های بیان کننده عملکرد طرح بیابان می باشد که به واحد هکتار بیان می شود.</t>
  </si>
  <si>
    <t>کلیه اقداماتی که منجر به ایجاد و تقویت پوشش گیاهیی مناسب و در نتیجه حفظ آب و خاک و کنترل فرسایش خاک، سیل و رسوب، رانش زمین و کاهش اثرات خشکسالی می شود. برای مثال: بذر پاشی، بونه کاری و ...</t>
  </si>
  <si>
    <t>عملیات مکانیک:</t>
  </si>
  <si>
    <t>مرتع</t>
  </si>
  <si>
    <t>کلیه اقدامات ساختمانی که به منظور حفاظت آب و خاک و کنترل فرسایش خاک، سیل، رسوب، رانش زمین و کاهش اثرات خشکسالی زمین احداث می گردد. برای مثال در آبخیزداری شامل پخش سیلاب، عملیات خاکی و ....</t>
  </si>
  <si>
    <t>عملکرد طرح مرتع بر اساس مجموع عملیات استانی(بیولوژیک و بیومکانیک) انجام شده در طرح که شامل ذخیره نزولات آسمانی، کپه کاری، کودپاشی، گیاهان داروییو ... می باشد محاسبه و با واحد هکتار بیان می شود</t>
  </si>
  <si>
    <t>عملیات بیومکانیک:</t>
  </si>
  <si>
    <t>ترکیبی از عملیات بیولوژیک و مکانیک می باشد. برای مثال در عملیات آبخیزداری :بانکت بندی، احداث بند چپری و تراس بندی</t>
  </si>
  <si>
    <t>جنگل</t>
  </si>
  <si>
    <t>عملکرد جنگلکاری و توسعه جنگل های کشور بر مبنای عملیات احیا و توسعه جنگل با بذر و نهال همچنین میزان جنگلکاری ، توسعه فضای سبز و درختکاری محاسبه و با واحد هکتار بیان می گردد.</t>
  </si>
  <si>
    <t>آبخیزداری و حفاظت خاک</t>
  </si>
  <si>
    <t xml:space="preserve">آبخیزداری تمامی فعالیتهای احیایی و اصلاحی شامل فعالیتهای بیولوژیک، بیومکانیک و مکانیکی است که به منظور مدیریت منابع حوزه ای اعم از طبیعی، کشاورزی، اقتصادی و انسانی برای بهبود منابع آب و خاک انجام می شود. .عملکرد این طرح بر اساس مجموع عملیات بیولوژیک و بیومکانیک به واحد هکتار بیان می گردد. </t>
  </si>
  <si>
    <t>عملکرد طرح آبخیزداری در سال 1399</t>
  </si>
  <si>
    <t>هکتار</t>
  </si>
  <si>
    <t xml:space="preserve">جمع </t>
  </si>
  <si>
    <t>مصوب</t>
  </si>
  <si>
    <t>عملکرد</t>
  </si>
  <si>
    <t>آذربايجان شرقي</t>
  </si>
  <si>
    <t>آذربايجان غربي</t>
  </si>
  <si>
    <t>اردبيل</t>
  </si>
  <si>
    <t>اصفهان</t>
  </si>
  <si>
    <t>ايلام</t>
  </si>
  <si>
    <t>تهران</t>
  </si>
  <si>
    <t>چهارمحال و بختياري</t>
  </si>
  <si>
    <t>خراسان جنوبي</t>
  </si>
  <si>
    <t>خراسان رضوي</t>
  </si>
  <si>
    <t>خراسان شمالي</t>
  </si>
  <si>
    <t>خوزستان</t>
  </si>
  <si>
    <t>سمنان</t>
  </si>
  <si>
    <t>سيستان و بلوچستان</t>
  </si>
  <si>
    <t>فارس</t>
  </si>
  <si>
    <t>قزوين</t>
  </si>
  <si>
    <t>قم</t>
  </si>
  <si>
    <t>كردستان</t>
  </si>
  <si>
    <t>كرمان</t>
  </si>
  <si>
    <t>كرمان(جيرفت و کهنوج)</t>
  </si>
  <si>
    <t>كرمانشاه</t>
  </si>
  <si>
    <t>كهگيلويه و بويراحمد</t>
  </si>
  <si>
    <t>گلستان</t>
  </si>
  <si>
    <t>گيلان</t>
  </si>
  <si>
    <t>لرستان</t>
  </si>
  <si>
    <t>مازندران(ساري)</t>
  </si>
  <si>
    <t>مازندران(نوشهر)</t>
  </si>
  <si>
    <t>مركزي</t>
  </si>
  <si>
    <t>هرمزگان</t>
  </si>
  <si>
    <t>همدان</t>
  </si>
  <si>
    <t>جمع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</si>
</sst>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_-;\-* #,##0.00_-;_-* &quot;-&quot;??_-;_-@_-"/>
  </numFmts>
  <fonts count="23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b/>
      <sz val="14"/>
      <name val="B Traffic"/>
      <charset val="178"/>
    </font>
    <font>
      <b/>
      <sz val="18"/>
      <name val="B Traffic"/>
      <charset val="178"/>
    </font>
    <font>
      <b/>
      <sz val="14"/>
      <name val="B Titr"/>
      <charset val="178"/>
    </font>
    <font>
      <b/>
      <sz val="16"/>
      <name val="B Traffic"/>
      <charset val="178"/>
    </font>
    <font>
      <b/>
      <sz val="14"/>
      <name val="Arial"/>
      <family val="2"/>
    </font>
    <font>
      <sz val="18"/>
      <name val="Arial"/>
      <family val="2"/>
    </font>
    <font>
      <b/>
      <sz val="12"/>
      <name val="B Traffic"/>
      <charset val="178"/>
    </font>
    <font>
      <b/>
      <sz val="11"/>
      <name val="B Traffic"/>
      <charset val="178"/>
    </font>
    <font>
      <sz val="10"/>
      <name val="Arial"/>
      <family val="2"/>
    </font>
    <font>
      <b/>
      <sz val="14"/>
      <name val="B Nazanin"/>
      <charset val="178"/>
    </font>
    <font>
      <b/>
      <sz val="11"/>
      <name val="B Nazanin"/>
      <charset val="178"/>
    </font>
    <font>
      <sz val="10"/>
      <name val="B Nazanin"/>
      <charset val="178"/>
    </font>
    <font>
      <b/>
      <sz val="10"/>
      <name val="B Nazanin"/>
      <charset val="178"/>
    </font>
    <font>
      <sz val="12"/>
      <name val="B Nazanin"/>
      <charset val="178"/>
    </font>
    <font>
      <sz val="11"/>
      <name val="Traffic"/>
      <charset val="178"/>
    </font>
    <font>
      <sz val="14"/>
      <name val="B Mitra"/>
      <charset val="178"/>
    </font>
    <font>
      <b/>
      <sz val="14"/>
      <name val="B Mitra"/>
      <charset val="178"/>
    </font>
    <font>
      <sz val="10"/>
      <color theme="1"/>
      <name val="Arial"/>
      <family val="2"/>
      <charset val="178"/>
    </font>
    <font>
      <sz val="11"/>
      <color theme="1"/>
      <name val="B Nazanin"/>
      <family val="2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22">
    <xf numFmtId="0" fontId="0" fillId="0" borderId="0"/>
    <xf numFmtId="0" fontId="10" fillId="0" borderId="0"/>
    <xf numFmtId="0" fontId="10" fillId="0" borderId="0"/>
    <xf numFmtId="0" fontId="16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16" fillId="0" borderId="0"/>
    <xf numFmtId="0" fontId="10" fillId="0" borderId="0"/>
    <xf numFmtId="0" fontId="1" fillId="0" borderId="0"/>
    <xf numFmtId="0" fontId="10" fillId="0" borderId="0"/>
    <xf numFmtId="0" fontId="22" fillId="0" borderId="0"/>
    <xf numFmtId="0" fontId="22" fillId="0" borderId="0"/>
    <xf numFmtId="0" fontId="20" fillId="0" borderId="0"/>
    <xf numFmtId="0" fontId="16" fillId="0" borderId="0"/>
    <xf numFmtId="0" fontId="1" fillId="0" borderId="0"/>
  </cellStyleXfs>
  <cellXfs count="121">
    <xf numFmtId="0" fontId="0" fillId="0" borderId="0" xfId="0"/>
    <xf numFmtId="1" fontId="2" fillId="2" borderId="0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1" fontId="2" fillId="2" borderId="12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3" fontId="2" fillId="0" borderId="13" xfId="0" applyNumberFormat="1" applyFont="1" applyBorder="1" applyAlignment="1">
      <alignment horizontal="center" vertical="center"/>
    </xf>
    <xf numFmtId="1" fontId="7" fillId="0" borderId="0" xfId="0" applyNumberFormat="1" applyFont="1"/>
    <xf numFmtId="0" fontId="8" fillId="0" borderId="0" xfId="0" applyFont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2"/>
    <xf numFmtId="1" fontId="2" fillId="2" borderId="0" xfId="2" applyNumberFormat="1" applyFont="1" applyFill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3" fontId="9" fillId="0" borderId="0" xfId="2" applyNumberFormat="1" applyFont="1" applyBorder="1" applyAlignment="1">
      <alignment horizontal="center" vertical="center"/>
    </xf>
    <xf numFmtId="1" fontId="0" fillId="0" borderId="0" xfId="0" applyNumberFormat="1"/>
    <xf numFmtId="1" fontId="11" fillId="2" borderId="9" xfId="2" applyNumberFormat="1" applyFont="1" applyFill="1" applyBorder="1" applyAlignment="1">
      <alignment horizontal="center" vertical="center"/>
    </xf>
    <xf numFmtId="3" fontId="11" fillId="0" borderId="10" xfId="2" applyNumberFormat="1" applyFont="1" applyBorder="1" applyAlignment="1">
      <alignment horizontal="center" vertical="center"/>
    </xf>
    <xf numFmtId="1" fontId="4" fillId="7" borderId="3" xfId="2" applyNumberFormat="1" applyFont="1" applyFill="1" applyBorder="1" applyAlignment="1">
      <alignment horizontal="center" vertical="center"/>
    </xf>
    <xf numFmtId="1" fontId="4" fillId="7" borderId="5" xfId="2" applyNumberFormat="1" applyFont="1" applyFill="1" applyBorder="1" applyAlignment="1">
      <alignment horizontal="center" vertical="center"/>
    </xf>
    <xf numFmtId="1" fontId="4" fillId="7" borderId="6" xfId="2" applyNumberFormat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/>
    </xf>
    <xf numFmtId="1" fontId="11" fillId="0" borderId="11" xfId="2" applyNumberFormat="1" applyFont="1" applyFill="1" applyBorder="1" applyAlignment="1">
      <alignment horizontal="center" vertical="center"/>
    </xf>
    <xf numFmtId="1" fontId="11" fillId="0" borderId="11" xfId="2" applyNumberFormat="1" applyFont="1" applyBorder="1" applyAlignment="1">
      <alignment horizontal="center" vertical="center"/>
    </xf>
    <xf numFmtId="3" fontId="11" fillId="0" borderId="13" xfId="2" applyNumberFormat="1" applyFont="1" applyBorder="1" applyAlignment="1">
      <alignment horizontal="center" vertical="center"/>
    </xf>
    <xf numFmtId="1" fontId="11" fillId="0" borderId="14" xfId="2" applyNumberFormat="1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1" fontId="4" fillId="5" borderId="5" xfId="0" applyNumberFormat="1" applyFont="1" applyFill="1" applyBorder="1" applyAlignment="1">
      <alignment horizontal="center" vertical="center"/>
    </xf>
    <xf numFmtId="1" fontId="4" fillId="5" borderId="6" xfId="0" applyNumberFormat="1" applyFont="1" applyFill="1" applyBorder="1" applyAlignment="1">
      <alignment horizontal="center" vertical="center" wrapText="1"/>
    </xf>
    <xf numFmtId="1" fontId="11" fillId="2" borderId="9" xfId="0" applyNumberFormat="1" applyFont="1" applyFill="1" applyBorder="1" applyAlignment="1">
      <alignment horizontal="center" vertical="center"/>
    </xf>
    <xf numFmtId="3" fontId="11" fillId="0" borderId="10" xfId="0" applyNumberFormat="1" applyFont="1" applyBorder="1" applyAlignment="1">
      <alignment horizontal="center" vertical="center"/>
    </xf>
    <xf numFmtId="1" fontId="11" fillId="0" borderId="11" xfId="0" applyNumberFormat="1" applyFont="1" applyFill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3" fontId="11" fillId="0" borderId="13" xfId="0" applyNumberFormat="1" applyFont="1" applyBorder="1" applyAlignment="1">
      <alignment horizontal="center" vertical="center"/>
    </xf>
    <xf numFmtId="1" fontId="11" fillId="0" borderId="14" xfId="0" applyNumberFormat="1" applyFont="1" applyBorder="1" applyAlignment="1">
      <alignment horizontal="center" vertical="center"/>
    </xf>
    <xf numFmtId="1" fontId="4" fillId="6" borderId="3" xfId="2" applyNumberFormat="1" applyFont="1" applyFill="1" applyBorder="1" applyAlignment="1">
      <alignment horizontal="center" vertical="center"/>
    </xf>
    <xf numFmtId="1" fontId="4" fillId="6" borderId="5" xfId="2" applyNumberFormat="1" applyFont="1" applyFill="1" applyBorder="1" applyAlignment="1">
      <alignment horizontal="center" vertical="center"/>
    </xf>
    <xf numFmtId="1" fontId="4" fillId="6" borderId="6" xfId="2" applyNumberFormat="1" applyFont="1" applyFill="1" applyBorder="1" applyAlignment="1">
      <alignment horizontal="center" vertical="center" wrapText="1"/>
    </xf>
    <xf numFmtId="1" fontId="11" fillId="0" borderId="14" xfId="2" applyNumberFormat="1" applyFont="1" applyBorder="1" applyAlignment="1">
      <alignment horizontal="center" vertical="center"/>
    </xf>
    <xf numFmtId="1" fontId="11" fillId="2" borderId="12" xfId="2" applyNumberFormat="1" applyFont="1" applyFill="1" applyBorder="1" applyAlignment="1">
      <alignment horizontal="center" vertical="center"/>
    </xf>
    <xf numFmtId="1" fontId="11" fillId="2" borderId="13" xfId="2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" fontId="11" fillId="2" borderId="15" xfId="0" applyNumberFormat="1" applyFont="1" applyFill="1" applyBorder="1" applyAlignment="1">
      <alignment horizontal="center" vertical="center"/>
    </xf>
    <xf numFmtId="1" fontId="11" fillId="2" borderId="16" xfId="0" applyNumberFormat="1" applyFont="1" applyFill="1" applyBorder="1" applyAlignment="1">
      <alignment horizontal="center" vertical="center"/>
    </xf>
    <xf numFmtId="1" fontId="11" fillId="2" borderId="15" xfId="2" applyNumberFormat="1" applyFont="1" applyFill="1" applyBorder="1" applyAlignment="1">
      <alignment horizontal="center" vertical="center"/>
    </xf>
    <xf numFmtId="1" fontId="11" fillId="2" borderId="16" xfId="2" applyNumberFormat="1" applyFont="1" applyFill="1" applyBorder="1" applyAlignment="1">
      <alignment horizontal="center" vertical="center"/>
    </xf>
    <xf numFmtId="0" fontId="12" fillId="0" borderId="10" xfId="0" applyFont="1" applyBorder="1"/>
    <xf numFmtId="0" fontId="13" fillId="0" borderId="0" xfId="0" applyFont="1"/>
    <xf numFmtId="0" fontId="14" fillId="0" borderId="17" xfId="0" applyFont="1" applyBorder="1"/>
    <xf numFmtId="0" fontId="15" fillId="0" borderId="18" xfId="0" applyFont="1" applyBorder="1" applyAlignment="1">
      <alignment horizontal="right" wrapText="1"/>
    </xf>
    <xf numFmtId="0" fontId="15" fillId="0" borderId="19" xfId="0" applyFont="1" applyBorder="1" applyAlignment="1">
      <alignment horizontal="right" wrapText="1"/>
    </xf>
    <xf numFmtId="0" fontId="15" fillId="0" borderId="20" xfId="0" applyFont="1" applyBorder="1" applyAlignment="1">
      <alignment horizontal="right" wrapText="1"/>
    </xf>
    <xf numFmtId="0" fontId="13" fillId="0" borderId="18" xfId="0" applyFont="1" applyBorder="1" applyAlignment="1">
      <alignment horizontal="right" vertical="center" wrapText="1"/>
    </xf>
    <xf numFmtId="0" fontId="13" fillId="0" borderId="19" xfId="0" applyFont="1" applyBorder="1" applyAlignment="1">
      <alignment horizontal="right" vertical="center" wrapText="1"/>
    </xf>
    <xf numFmtId="0" fontId="13" fillId="0" borderId="20" xfId="0" applyFont="1" applyBorder="1" applyAlignment="1">
      <alignment horizontal="right" vertical="center" wrapText="1"/>
    </xf>
    <xf numFmtId="0" fontId="15" fillId="0" borderId="21" xfId="0" applyFont="1" applyBorder="1" applyAlignment="1">
      <alignment horizontal="right" wrapText="1"/>
    </xf>
    <xf numFmtId="0" fontId="15" fillId="0" borderId="0" xfId="0" applyFont="1" applyBorder="1" applyAlignment="1">
      <alignment horizontal="right" wrapText="1"/>
    </xf>
    <xf numFmtId="0" fontId="15" fillId="0" borderId="22" xfId="0" applyFont="1" applyBorder="1" applyAlignment="1">
      <alignment horizontal="right" wrapText="1"/>
    </xf>
    <xf numFmtId="0" fontId="13" fillId="0" borderId="21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22" xfId="0" applyFont="1" applyBorder="1" applyAlignment="1">
      <alignment horizontal="right" vertical="center" wrapText="1"/>
    </xf>
    <xf numFmtId="0" fontId="15" fillId="0" borderId="23" xfId="0" applyFont="1" applyBorder="1" applyAlignment="1">
      <alignment horizontal="right" wrapText="1"/>
    </xf>
    <xf numFmtId="0" fontId="15" fillId="0" borderId="24" xfId="0" applyFont="1" applyBorder="1" applyAlignment="1">
      <alignment horizontal="right" wrapText="1"/>
    </xf>
    <xf numFmtId="0" fontId="15" fillId="0" borderId="25" xfId="0" applyFont="1" applyBorder="1" applyAlignment="1">
      <alignment horizontal="right" wrapText="1"/>
    </xf>
    <xf numFmtId="0" fontId="13" fillId="0" borderId="23" xfId="0" applyFont="1" applyBorder="1" applyAlignment="1">
      <alignment horizontal="right" vertical="center" wrapText="1"/>
    </xf>
    <xf numFmtId="0" fontId="13" fillId="0" borderId="24" xfId="0" applyFont="1" applyBorder="1" applyAlignment="1">
      <alignment horizontal="right" vertical="center" wrapText="1"/>
    </xf>
    <xf numFmtId="0" fontId="13" fillId="0" borderId="25" xfId="0" applyFont="1" applyBorder="1" applyAlignment="1">
      <alignment horizontal="right" vertical="center" wrapText="1"/>
    </xf>
    <xf numFmtId="0" fontId="14" fillId="0" borderId="10" xfId="0" applyFont="1" applyBorder="1"/>
    <xf numFmtId="0" fontId="12" fillId="0" borderId="17" xfId="0" applyFont="1" applyBorder="1"/>
    <xf numFmtId="0" fontId="13" fillId="0" borderId="17" xfId="0" applyFont="1" applyBorder="1"/>
    <xf numFmtId="0" fontId="13" fillId="0" borderId="20" xfId="0" applyFont="1" applyBorder="1"/>
    <xf numFmtId="0" fontId="15" fillId="0" borderId="18" xfId="0" applyFont="1" applyBorder="1" applyAlignment="1">
      <alignment horizontal="right" vertical="center" wrapText="1"/>
    </xf>
    <xf numFmtId="0" fontId="15" fillId="0" borderId="19" xfId="0" applyFont="1" applyBorder="1" applyAlignment="1">
      <alignment horizontal="right" vertical="center" wrapText="1"/>
    </xf>
    <xf numFmtId="0" fontId="15" fillId="0" borderId="20" xfId="0" applyFont="1" applyBorder="1" applyAlignment="1">
      <alignment horizontal="right" vertical="center" wrapText="1"/>
    </xf>
    <xf numFmtId="0" fontId="15" fillId="0" borderId="21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right" vertical="center" wrapText="1"/>
    </xf>
    <xf numFmtId="0" fontId="15" fillId="0" borderId="22" xfId="0" applyFont="1" applyBorder="1" applyAlignment="1">
      <alignment horizontal="right" vertical="center" wrapText="1"/>
    </xf>
    <xf numFmtId="0" fontId="15" fillId="0" borderId="23" xfId="0" applyFont="1" applyBorder="1" applyAlignment="1">
      <alignment horizontal="right" vertical="center" wrapText="1"/>
    </xf>
    <xf numFmtId="0" fontId="15" fillId="0" borderId="24" xfId="0" applyFont="1" applyBorder="1" applyAlignment="1">
      <alignment horizontal="right" vertical="center" wrapText="1"/>
    </xf>
    <xf numFmtId="0" fontId="15" fillId="0" borderId="25" xfId="0" applyFont="1" applyBorder="1" applyAlignment="1">
      <alignment horizontal="right" vertical="center" wrapText="1"/>
    </xf>
    <xf numFmtId="0" fontId="17" fillId="0" borderId="0" xfId="3" applyFont="1" applyAlignment="1">
      <alignment horizontal="centerContinuous" vertical="center"/>
    </xf>
    <xf numFmtId="0" fontId="18" fillId="0" borderId="0" xfId="3" applyFont="1" applyAlignment="1">
      <alignment horizontal="centerContinuous" vertical="center"/>
    </xf>
    <xf numFmtId="0" fontId="17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18" fillId="0" borderId="2" xfId="3" applyFont="1" applyBorder="1" applyAlignment="1">
      <alignment horizontal="center" vertical="center"/>
    </xf>
    <xf numFmtId="0" fontId="18" fillId="0" borderId="26" xfId="3" applyFont="1" applyBorder="1" applyAlignment="1">
      <alignment horizontal="center" vertical="center"/>
    </xf>
    <xf numFmtId="0" fontId="18" fillId="0" borderId="27" xfId="3" applyFont="1" applyBorder="1" applyAlignment="1">
      <alignment horizontal="centerContinuous" vertical="center"/>
    </xf>
    <xf numFmtId="0" fontId="18" fillId="0" borderId="5" xfId="3" applyFont="1" applyBorder="1" applyAlignment="1">
      <alignment horizontal="centerContinuous" vertical="center"/>
    </xf>
    <xf numFmtId="0" fontId="18" fillId="0" borderId="6" xfId="3" applyFont="1" applyBorder="1" applyAlignment="1">
      <alignment horizontal="centerContinuous" vertical="center"/>
    </xf>
    <xf numFmtId="0" fontId="18" fillId="0" borderId="28" xfId="3" applyFont="1" applyBorder="1" applyAlignment="1">
      <alignment horizontal="center" vertical="center"/>
    </xf>
    <xf numFmtId="0" fontId="18" fillId="0" borderId="29" xfId="3" applyFont="1" applyBorder="1" applyAlignment="1">
      <alignment horizontal="center" vertical="center"/>
    </xf>
    <xf numFmtId="0" fontId="18" fillId="0" borderId="16" xfId="3" applyFont="1" applyBorder="1" applyAlignment="1">
      <alignment horizontal="center" vertical="center"/>
    </xf>
    <xf numFmtId="0" fontId="18" fillId="0" borderId="13" xfId="3" applyFont="1" applyBorder="1" applyAlignment="1">
      <alignment horizontal="center" vertical="center"/>
    </xf>
    <xf numFmtId="0" fontId="18" fillId="0" borderId="14" xfId="3" applyFont="1" applyBorder="1" applyAlignment="1">
      <alignment horizontal="center" vertical="center"/>
    </xf>
    <xf numFmtId="0" fontId="17" fillId="0" borderId="8" xfId="3" applyFont="1" applyBorder="1" applyAlignment="1">
      <alignment horizontal="center" vertical="center"/>
    </xf>
    <xf numFmtId="0" fontId="17" fillId="0" borderId="30" xfId="3" applyFont="1" applyBorder="1" applyAlignment="1">
      <alignment horizontal="center" vertical="center"/>
    </xf>
    <xf numFmtId="0" fontId="17" fillId="0" borderId="25" xfId="3" applyFont="1" applyBorder="1" applyAlignment="1">
      <alignment horizontal="center" vertical="center"/>
    </xf>
    <xf numFmtId="1" fontId="17" fillId="0" borderId="30" xfId="3" applyNumberFormat="1" applyFont="1" applyBorder="1" applyAlignment="1">
      <alignment horizontal="center" vertical="center"/>
    </xf>
    <xf numFmtId="0" fontId="17" fillId="0" borderId="10" xfId="3" applyFont="1" applyBorder="1" applyAlignment="1">
      <alignment horizontal="center" vertical="center"/>
    </xf>
    <xf numFmtId="0" fontId="17" fillId="0" borderId="11" xfId="3" applyFont="1" applyBorder="1" applyAlignment="1">
      <alignment horizontal="center" vertical="center"/>
    </xf>
    <xf numFmtId="0" fontId="17" fillId="0" borderId="31" xfId="3" applyFont="1" applyBorder="1" applyAlignment="1">
      <alignment horizontal="center" vertical="center"/>
    </xf>
    <xf numFmtId="1" fontId="17" fillId="0" borderId="11" xfId="3" applyNumberFormat="1" applyFont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17" fillId="0" borderId="14" xfId="3" applyFont="1" applyBorder="1" applyAlignment="1">
      <alignment horizontal="center" vertical="center"/>
    </xf>
    <xf numFmtId="0" fontId="17" fillId="0" borderId="16" xfId="3" applyFont="1" applyBorder="1" applyAlignment="1">
      <alignment horizontal="center" vertical="center"/>
    </xf>
    <xf numFmtId="1" fontId="17" fillId="0" borderId="14" xfId="3" applyNumberFormat="1" applyFont="1" applyBorder="1" applyAlignment="1">
      <alignment horizontal="center" vertical="center"/>
    </xf>
    <xf numFmtId="0" fontId="17" fillId="0" borderId="28" xfId="3" applyFont="1" applyBorder="1" applyAlignment="1">
      <alignment horizontal="center" vertical="center"/>
    </xf>
    <xf numFmtId="0" fontId="17" fillId="0" borderId="29" xfId="3" applyFont="1" applyBorder="1" applyAlignment="1">
      <alignment horizontal="center" vertical="center"/>
    </xf>
    <xf numFmtId="0" fontId="17" fillId="0" borderId="32" xfId="3" applyFont="1" applyBorder="1" applyAlignment="1">
      <alignment horizontal="center" vertical="center"/>
    </xf>
    <xf numFmtId="1" fontId="17" fillId="0" borderId="29" xfId="3" applyNumberFormat="1" applyFont="1" applyBorder="1" applyAlignment="1">
      <alignment horizontal="center" vertical="center"/>
    </xf>
    <xf numFmtId="0" fontId="17" fillId="0" borderId="28" xfId="3" applyFont="1" applyBorder="1" applyAlignment="1">
      <alignment horizontal="center" vertical="center"/>
    </xf>
    <xf numFmtId="0" fontId="17" fillId="0" borderId="0" xfId="3" applyFont="1" applyFill="1" applyAlignment="1">
      <alignment horizontal="center" vertical="center"/>
    </xf>
  </cellXfs>
  <cellStyles count="22">
    <cellStyle name="Comma 2" xfId="4"/>
    <cellStyle name="Comma 3" xfId="5"/>
    <cellStyle name="Comma 4" xfId="6"/>
    <cellStyle name="Normal" xfId="0" builtinId="0"/>
    <cellStyle name="Normal 2" xfId="2"/>
    <cellStyle name="Normal 2 2" xfId="7"/>
    <cellStyle name="Normal 2 2 2" xfId="8"/>
    <cellStyle name="Normal 2 2 3" xfId="9"/>
    <cellStyle name="Normal 2 3" xfId="10"/>
    <cellStyle name="Normal 3" xfId="3"/>
    <cellStyle name="Normal 3 2" xfId="11"/>
    <cellStyle name="Normal 3 3" xfId="12"/>
    <cellStyle name="Normal 3 4" xfId="13"/>
    <cellStyle name="Normal 3_$offT5I5140241" xfId="14"/>
    <cellStyle name="Normal 4" xfId="15"/>
    <cellStyle name="Normal 4 2" xfId="16"/>
    <cellStyle name="Normal 5" xfId="17"/>
    <cellStyle name="Normal 5 2" xfId="18"/>
    <cellStyle name="Normal 6" xfId="19"/>
    <cellStyle name="Normal 7" xfId="20"/>
    <cellStyle name="Normal 8" xfId="21"/>
    <cellStyle name="Normal_vzeya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38"/>
  <sheetViews>
    <sheetView rightToLeft="1" topLeftCell="A25" zoomScale="70" zoomScaleNormal="70" zoomScaleSheetLayoutView="75" workbookViewId="0">
      <selection activeCell="B10" sqref="B10"/>
    </sheetView>
  </sheetViews>
  <sheetFormatPr defaultRowHeight="27.75"/>
  <cols>
    <col min="1" max="1" width="8.85546875" style="21" customWidth="1"/>
    <col min="2" max="2" width="41.28515625" style="20" customWidth="1"/>
    <col min="3" max="3" width="18.140625" style="20" customWidth="1"/>
    <col min="4" max="4" width="37.5703125" style="20" customWidth="1"/>
    <col min="5" max="16384" width="9.140625" style="20"/>
  </cols>
  <sheetData>
    <row r="1" spans="1:4" ht="36.75" customHeight="1" thickBot="1">
      <c r="B1" s="22"/>
      <c r="C1" s="23"/>
    </row>
    <row r="2" spans="1:4" ht="90" customHeight="1" thickTop="1">
      <c r="A2" s="27" t="s">
        <v>0</v>
      </c>
      <c r="B2" s="28" t="s">
        <v>49</v>
      </c>
      <c r="C2" s="28" t="s">
        <v>2</v>
      </c>
      <c r="D2" s="29" t="s">
        <v>48</v>
      </c>
    </row>
    <row r="3" spans="1:4" ht="36.75" customHeight="1">
      <c r="A3" s="25">
        <v>1</v>
      </c>
      <c r="B3" s="30" t="s">
        <v>11</v>
      </c>
      <c r="C3" s="26" t="s">
        <v>4</v>
      </c>
      <c r="D3" s="31">
        <v>0</v>
      </c>
    </row>
    <row r="4" spans="1:4" ht="36.75" customHeight="1">
      <c r="A4" s="25">
        <v>2</v>
      </c>
      <c r="B4" s="30" t="s">
        <v>12</v>
      </c>
      <c r="C4" s="26" t="s">
        <v>4</v>
      </c>
      <c r="D4" s="31">
        <v>215</v>
      </c>
    </row>
    <row r="5" spans="1:4" ht="36.75" customHeight="1">
      <c r="A5" s="25">
        <v>3</v>
      </c>
      <c r="B5" s="30" t="s">
        <v>13</v>
      </c>
      <c r="C5" s="26" t="s">
        <v>4</v>
      </c>
      <c r="D5" s="31"/>
    </row>
    <row r="6" spans="1:4" ht="36.75" customHeight="1">
      <c r="A6" s="25">
        <v>4</v>
      </c>
      <c r="B6" s="30" t="s">
        <v>14</v>
      </c>
      <c r="C6" s="26" t="s">
        <v>4</v>
      </c>
      <c r="D6" s="31">
        <v>2601.5</v>
      </c>
    </row>
    <row r="7" spans="1:4" ht="36.75" customHeight="1">
      <c r="A7" s="25">
        <v>5</v>
      </c>
      <c r="B7" s="30" t="s">
        <v>16</v>
      </c>
      <c r="C7" s="26" t="s">
        <v>4</v>
      </c>
      <c r="D7" s="31">
        <v>0</v>
      </c>
    </row>
    <row r="8" spans="1:4" ht="36.75" customHeight="1">
      <c r="A8" s="25">
        <v>6</v>
      </c>
      <c r="B8" s="30" t="s">
        <v>15</v>
      </c>
      <c r="C8" s="26" t="s">
        <v>4</v>
      </c>
      <c r="D8" s="31">
        <v>3000</v>
      </c>
    </row>
    <row r="9" spans="1:4" ht="36.75" customHeight="1">
      <c r="A9" s="25">
        <v>7</v>
      </c>
      <c r="B9" s="30" t="s">
        <v>17</v>
      </c>
      <c r="C9" s="26" t="s">
        <v>4</v>
      </c>
      <c r="D9" s="31">
        <v>980</v>
      </c>
    </row>
    <row r="10" spans="1:4" ht="36.75" customHeight="1">
      <c r="A10" s="25">
        <v>8</v>
      </c>
      <c r="B10" s="30" t="s">
        <v>18</v>
      </c>
      <c r="C10" s="26" t="s">
        <v>4</v>
      </c>
      <c r="D10" s="31">
        <v>155</v>
      </c>
    </row>
    <row r="11" spans="1:4" ht="36.75" customHeight="1">
      <c r="A11" s="25">
        <v>9</v>
      </c>
      <c r="B11" s="30" t="s">
        <v>19</v>
      </c>
      <c r="C11" s="26" t="s">
        <v>4</v>
      </c>
      <c r="D11" s="31"/>
    </row>
    <row r="12" spans="1:4" ht="36.75" customHeight="1">
      <c r="A12" s="25">
        <v>10</v>
      </c>
      <c r="B12" s="30" t="s">
        <v>21</v>
      </c>
      <c r="C12" s="26" t="s">
        <v>4</v>
      </c>
      <c r="D12" s="31">
        <v>2522.6</v>
      </c>
    </row>
    <row r="13" spans="1:4" ht="36.75" customHeight="1">
      <c r="A13" s="25">
        <v>11</v>
      </c>
      <c r="B13" s="30" t="s">
        <v>22</v>
      </c>
      <c r="C13" s="26" t="s">
        <v>4</v>
      </c>
      <c r="D13" s="31">
        <v>865</v>
      </c>
    </row>
    <row r="14" spans="1:4" ht="36.75" customHeight="1">
      <c r="A14" s="25">
        <v>12</v>
      </c>
      <c r="B14" s="30" t="s">
        <v>20</v>
      </c>
      <c r="C14" s="26" t="s">
        <v>4</v>
      </c>
      <c r="D14" s="31">
        <v>2480.5</v>
      </c>
    </row>
    <row r="15" spans="1:4" ht="36.75" customHeight="1">
      <c r="A15" s="25">
        <v>13</v>
      </c>
      <c r="B15" s="30" t="s">
        <v>23</v>
      </c>
      <c r="C15" s="26" t="s">
        <v>4</v>
      </c>
      <c r="D15" s="31">
        <v>2260</v>
      </c>
    </row>
    <row r="16" spans="1:4" ht="36.75" customHeight="1">
      <c r="A16" s="25">
        <v>14</v>
      </c>
      <c r="B16" s="30" t="s">
        <v>24</v>
      </c>
      <c r="C16" s="26" t="s">
        <v>4</v>
      </c>
      <c r="D16" s="31"/>
    </row>
    <row r="17" spans="1:4" ht="36.75" customHeight="1">
      <c r="A17" s="25">
        <v>15</v>
      </c>
      <c r="B17" s="30" t="s">
        <v>25</v>
      </c>
      <c r="C17" s="26" t="s">
        <v>4</v>
      </c>
      <c r="D17" s="32">
        <v>2609</v>
      </c>
    </row>
    <row r="18" spans="1:4" ht="36.75" customHeight="1">
      <c r="A18" s="25">
        <v>16</v>
      </c>
      <c r="B18" s="30" t="s">
        <v>26</v>
      </c>
      <c r="C18" s="26" t="s">
        <v>4</v>
      </c>
      <c r="D18" s="32">
        <v>2630</v>
      </c>
    </row>
    <row r="19" spans="1:4" ht="36.75" customHeight="1">
      <c r="A19" s="25">
        <v>17</v>
      </c>
      <c r="B19" s="30" t="s">
        <v>27</v>
      </c>
      <c r="C19" s="26" t="s">
        <v>4</v>
      </c>
      <c r="D19" s="32">
        <v>750</v>
      </c>
    </row>
    <row r="20" spans="1:4" ht="36.75" customHeight="1">
      <c r="A20" s="25">
        <v>18</v>
      </c>
      <c r="B20" s="30" t="s">
        <v>28</v>
      </c>
      <c r="C20" s="26" t="s">
        <v>4</v>
      </c>
      <c r="D20" s="32">
        <v>670</v>
      </c>
    </row>
    <row r="21" spans="1:4" ht="36.75" customHeight="1">
      <c r="A21" s="25">
        <v>19</v>
      </c>
      <c r="B21" s="30" t="s">
        <v>29</v>
      </c>
      <c r="C21" s="26" t="s">
        <v>4</v>
      </c>
      <c r="D21" s="32">
        <v>540</v>
      </c>
    </row>
    <row r="22" spans="1:4" ht="36.75" customHeight="1">
      <c r="A22" s="25">
        <v>20</v>
      </c>
      <c r="B22" s="30" t="s">
        <v>30</v>
      </c>
      <c r="C22" s="26" t="s">
        <v>4</v>
      </c>
      <c r="D22" s="32"/>
    </row>
    <row r="23" spans="1:4" ht="36.75" customHeight="1">
      <c r="A23" s="25">
        <v>21</v>
      </c>
      <c r="B23" s="30" t="s">
        <v>31</v>
      </c>
      <c r="C23" s="26" t="s">
        <v>4</v>
      </c>
      <c r="D23" s="32">
        <v>4307.5</v>
      </c>
    </row>
    <row r="24" spans="1:4" ht="36.75" customHeight="1">
      <c r="A24" s="25">
        <v>22</v>
      </c>
      <c r="B24" s="30" t="s">
        <v>33</v>
      </c>
      <c r="C24" s="26" t="s">
        <v>4</v>
      </c>
      <c r="D24" s="32">
        <v>1775</v>
      </c>
    </row>
    <row r="25" spans="1:4" ht="36.75" customHeight="1">
      <c r="A25" s="25">
        <v>23</v>
      </c>
      <c r="B25" s="30" t="s">
        <v>34</v>
      </c>
      <c r="C25" s="26" t="s">
        <v>4</v>
      </c>
      <c r="D25" s="32"/>
    </row>
    <row r="26" spans="1:4" ht="36.75" customHeight="1">
      <c r="A26" s="25">
        <v>24</v>
      </c>
      <c r="B26" s="30" t="s">
        <v>35</v>
      </c>
      <c r="C26" s="26" t="s">
        <v>4</v>
      </c>
      <c r="D26" s="32"/>
    </row>
    <row r="27" spans="1:4" ht="36.75" customHeight="1">
      <c r="A27" s="25">
        <v>25</v>
      </c>
      <c r="B27" s="30" t="s">
        <v>36</v>
      </c>
      <c r="C27" s="26" t="s">
        <v>4</v>
      </c>
      <c r="D27" s="32">
        <v>1099</v>
      </c>
    </row>
    <row r="28" spans="1:4" ht="36.75" customHeight="1">
      <c r="A28" s="25">
        <v>26</v>
      </c>
      <c r="B28" s="30" t="s">
        <v>37</v>
      </c>
      <c r="C28" s="26" t="s">
        <v>4</v>
      </c>
      <c r="D28" s="32"/>
    </row>
    <row r="29" spans="1:4" ht="36.75" customHeight="1">
      <c r="A29" s="25">
        <v>27</v>
      </c>
      <c r="B29" s="30" t="s">
        <v>38</v>
      </c>
      <c r="C29" s="26" t="s">
        <v>4</v>
      </c>
      <c r="D29" s="32"/>
    </row>
    <row r="30" spans="1:4" ht="36.75" customHeight="1">
      <c r="A30" s="25">
        <v>28</v>
      </c>
      <c r="B30" s="30" t="s">
        <v>39</v>
      </c>
      <c r="C30" s="26" t="s">
        <v>4</v>
      </c>
      <c r="D30" s="32">
        <v>137</v>
      </c>
    </row>
    <row r="31" spans="1:4" ht="36.75" customHeight="1">
      <c r="A31" s="25">
        <v>29</v>
      </c>
      <c r="B31" s="30" t="s">
        <v>40</v>
      </c>
      <c r="C31" s="26" t="s">
        <v>4</v>
      </c>
      <c r="D31" s="32"/>
    </row>
    <row r="32" spans="1:4" ht="36.75" customHeight="1">
      <c r="A32" s="25">
        <v>30</v>
      </c>
      <c r="B32" s="30" t="s">
        <v>41</v>
      </c>
      <c r="C32" s="26" t="s">
        <v>4</v>
      </c>
      <c r="D32" s="32">
        <v>400</v>
      </c>
    </row>
    <row r="33" spans="1:4" ht="36.75" customHeight="1">
      <c r="A33" s="25">
        <v>31</v>
      </c>
      <c r="B33" s="30" t="s">
        <v>42</v>
      </c>
      <c r="C33" s="26" t="s">
        <v>4</v>
      </c>
      <c r="D33" s="32">
        <v>2664</v>
      </c>
    </row>
    <row r="34" spans="1:4" ht="36.75" customHeight="1">
      <c r="A34" s="25">
        <v>32</v>
      </c>
      <c r="B34" s="30" t="s">
        <v>43</v>
      </c>
      <c r="C34" s="26" t="s">
        <v>4</v>
      </c>
      <c r="D34" s="32">
        <v>233</v>
      </c>
    </row>
    <row r="35" spans="1:4" ht="36.75" customHeight="1">
      <c r="A35" s="25">
        <v>33</v>
      </c>
      <c r="B35" s="30" t="s">
        <v>44</v>
      </c>
      <c r="C35" s="26" t="s">
        <v>4</v>
      </c>
      <c r="D35" s="32">
        <v>860</v>
      </c>
    </row>
    <row r="36" spans="1:4" ht="36.75" customHeight="1" thickBot="1">
      <c r="A36" s="48" t="s">
        <v>45</v>
      </c>
      <c r="B36" s="49"/>
      <c r="C36" s="33" t="s">
        <v>4</v>
      </c>
      <c r="D36" s="34">
        <f>SUM(D3:D35)</f>
        <v>33754.1</v>
      </c>
    </row>
    <row r="37" spans="1:4" ht="36.75" customHeight="1" thickTop="1">
      <c r="B37" s="22"/>
      <c r="C37" s="23"/>
    </row>
    <row r="38" spans="1:4" ht="36.75" customHeight="1">
      <c r="B38" s="22"/>
      <c r="C38" s="23"/>
    </row>
  </sheetData>
  <mergeCells count="1">
    <mergeCell ref="A36:B36"/>
  </mergeCells>
  <printOptions horizontalCentered="1" verticalCentered="1"/>
  <pageMargins left="0" right="0" top="0" bottom="0" header="0" footer="0"/>
  <pageSetup paperSize="9" scale="2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47"/>
  <sheetViews>
    <sheetView rightToLeft="1" topLeftCell="A10" zoomScale="70" zoomScaleNormal="70" zoomScaleSheetLayoutView="75" workbookViewId="0">
      <pane xSplit="3" ySplit="2" topLeftCell="D39" activePane="bottomRight" state="frozen"/>
      <selection activeCell="A10" sqref="A10"/>
      <selection pane="topRight" activeCell="E10" sqref="E10"/>
      <selection pane="bottomLeft" activeCell="A11" sqref="A11"/>
      <selection pane="bottomRight" activeCell="D15" sqref="D15"/>
    </sheetView>
  </sheetViews>
  <sheetFormatPr defaultRowHeight="27.75"/>
  <cols>
    <col min="1" max="1" width="8.85546875" style="1" customWidth="1"/>
    <col min="2" max="2" width="33.5703125" customWidth="1"/>
    <col min="3" max="3" width="18.140625" customWidth="1"/>
    <col min="4" max="4" width="32.85546875" customWidth="1"/>
  </cols>
  <sheetData>
    <row r="2" spans="1:8" ht="36" thickBot="1">
      <c r="B2" s="50"/>
      <c r="C2" s="50"/>
    </row>
    <row r="3" spans="1:8" ht="54.75" customHeight="1" thickTop="1" thickBot="1">
      <c r="A3" s="2" t="s">
        <v>0</v>
      </c>
      <c r="B3" s="3" t="s">
        <v>1</v>
      </c>
      <c r="C3" s="3" t="s">
        <v>2</v>
      </c>
    </row>
    <row r="4" spans="1:8" ht="36.75" customHeight="1" thickTop="1">
      <c r="A4" s="4">
        <v>1</v>
      </c>
      <c r="B4" s="5" t="s">
        <v>3</v>
      </c>
      <c r="C4" s="6" t="s">
        <v>4</v>
      </c>
    </row>
    <row r="5" spans="1:8" ht="36.75" customHeight="1">
      <c r="A5" s="7">
        <v>2</v>
      </c>
      <c r="B5" s="8" t="s">
        <v>5</v>
      </c>
      <c r="C5" s="9" t="s">
        <v>4</v>
      </c>
      <c r="D5" s="10" t="s">
        <v>6</v>
      </c>
    </row>
    <row r="6" spans="1:8" ht="36.75" customHeight="1">
      <c r="A6" s="11">
        <v>3</v>
      </c>
      <c r="B6" s="12" t="s">
        <v>7</v>
      </c>
      <c r="C6" s="13" t="s">
        <v>4</v>
      </c>
    </row>
    <row r="7" spans="1:8" ht="36.75" customHeight="1" thickBot="1">
      <c r="A7" s="14">
        <v>4</v>
      </c>
      <c r="B7" s="15" t="s">
        <v>8</v>
      </c>
      <c r="C7" s="16" t="s">
        <v>9</v>
      </c>
      <c r="D7" s="17"/>
    </row>
    <row r="8" spans="1:8" ht="25.5" customHeight="1" thickTop="1">
      <c r="B8" s="18"/>
      <c r="C8" s="19"/>
    </row>
    <row r="9" spans="1:8" ht="18.75" customHeight="1">
      <c r="B9" s="18"/>
      <c r="C9" s="19"/>
    </row>
    <row r="10" spans="1:8" ht="18.75" customHeight="1" thickBot="1">
      <c r="B10" s="18"/>
      <c r="C10" s="19"/>
    </row>
    <row r="11" spans="1:8" ht="90" customHeight="1" thickTop="1">
      <c r="A11" s="35" t="s">
        <v>0</v>
      </c>
      <c r="B11" s="36" t="s">
        <v>49</v>
      </c>
      <c r="C11" s="36" t="s">
        <v>2</v>
      </c>
      <c r="D11" s="37" t="s">
        <v>10</v>
      </c>
    </row>
    <row r="12" spans="1:8" ht="36.75" customHeight="1">
      <c r="A12" s="38">
        <v>1</v>
      </c>
      <c r="B12" s="30" t="s">
        <v>11</v>
      </c>
      <c r="C12" s="39" t="s">
        <v>4</v>
      </c>
      <c r="D12" s="40">
        <v>131</v>
      </c>
      <c r="H12" s="24"/>
    </row>
    <row r="13" spans="1:8" ht="36.75" customHeight="1">
      <c r="A13" s="38">
        <v>2</v>
      </c>
      <c r="B13" s="30" t="s">
        <v>12</v>
      </c>
      <c r="C13" s="39" t="s">
        <v>4</v>
      </c>
      <c r="D13" s="40">
        <v>128</v>
      </c>
      <c r="H13" s="24"/>
    </row>
    <row r="14" spans="1:8" ht="36.75" customHeight="1">
      <c r="A14" s="38">
        <v>3</v>
      </c>
      <c r="B14" s="30" t="s">
        <v>13</v>
      </c>
      <c r="C14" s="39" t="s">
        <v>4</v>
      </c>
      <c r="D14" s="40">
        <v>97</v>
      </c>
      <c r="H14" s="24"/>
    </row>
    <row r="15" spans="1:8" ht="36.75" customHeight="1">
      <c r="A15" s="38">
        <v>4</v>
      </c>
      <c r="B15" s="30" t="s">
        <v>14</v>
      </c>
      <c r="C15" s="39" t="s">
        <v>4</v>
      </c>
      <c r="D15" s="40">
        <v>5420</v>
      </c>
      <c r="H15" s="24"/>
    </row>
    <row r="16" spans="1:8" ht="36.75" customHeight="1">
      <c r="A16" s="38">
        <v>5</v>
      </c>
      <c r="B16" s="30" t="s">
        <v>16</v>
      </c>
      <c r="C16" s="39" t="s">
        <v>4</v>
      </c>
      <c r="D16" s="40">
        <v>334</v>
      </c>
      <c r="H16" s="24"/>
    </row>
    <row r="17" spans="1:8" ht="36.75" customHeight="1">
      <c r="A17" s="38">
        <v>6</v>
      </c>
      <c r="B17" s="30" t="s">
        <v>15</v>
      </c>
      <c r="C17" s="39" t="s">
        <v>4</v>
      </c>
      <c r="D17" s="40">
        <v>12025</v>
      </c>
      <c r="H17" s="24"/>
    </row>
    <row r="18" spans="1:8" ht="36.75" customHeight="1">
      <c r="A18" s="38">
        <v>7</v>
      </c>
      <c r="B18" s="30" t="s">
        <v>17</v>
      </c>
      <c r="C18" s="39" t="s">
        <v>4</v>
      </c>
      <c r="D18" s="40">
        <v>228</v>
      </c>
      <c r="H18" s="24"/>
    </row>
    <row r="19" spans="1:8" ht="36.75" customHeight="1">
      <c r="A19" s="38">
        <v>8</v>
      </c>
      <c r="B19" s="30" t="s">
        <v>18</v>
      </c>
      <c r="C19" s="39" t="s">
        <v>4</v>
      </c>
      <c r="D19" s="40">
        <v>198.5</v>
      </c>
      <c r="H19" s="24"/>
    </row>
    <row r="20" spans="1:8" ht="36.75" customHeight="1">
      <c r="A20" s="38">
        <v>9</v>
      </c>
      <c r="B20" s="30" t="s">
        <v>19</v>
      </c>
      <c r="C20" s="39" t="s">
        <v>4</v>
      </c>
      <c r="D20" s="40">
        <v>813</v>
      </c>
      <c r="H20" s="24"/>
    </row>
    <row r="21" spans="1:8" ht="36.75" customHeight="1">
      <c r="A21" s="38">
        <v>10</v>
      </c>
      <c r="B21" s="30" t="s">
        <v>21</v>
      </c>
      <c r="C21" s="39" t="s">
        <v>4</v>
      </c>
      <c r="D21" s="40">
        <v>420.5</v>
      </c>
      <c r="H21" s="24"/>
    </row>
    <row r="22" spans="1:8" ht="36.75" customHeight="1">
      <c r="A22" s="38">
        <v>11</v>
      </c>
      <c r="B22" s="30" t="s">
        <v>22</v>
      </c>
      <c r="C22" s="39" t="s">
        <v>4</v>
      </c>
      <c r="D22" s="40">
        <v>583</v>
      </c>
      <c r="H22" s="24"/>
    </row>
    <row r="23" spans="1:8" ht="36.75" customHeight="1">
      <c r="A23" s="38">
        <v>12</v>
      </c>
      <c r="B23" s="30" t="s">
        <v>20</v>
      </c>
      <c r="C23" s="39" t="s">
        <v>4</v>
      </c>
      <c r="D23" s="40">
        <v>472</v>
      </c>
      <c r="H23" s="24"/>
    </row>
    <row r="24" spans="1:8" ht="36.75" customHeight="1">
      <c r="A24" s="38">
        <v>13</v>
      </c>
      <c r="B24" s="30" t="s">
        <v>23</v>
      </c>
      <c r="C24" s="39" t="s">
        <v>4</v>
      </c>
      <c r="D24" s="40">
        <v>957</v>
      </c>
      <c r="H24" s="24"/>
    </row>
    <row r="25" spans="1:8" ht="36.75" customHeight="1">
      <c r="A25" s="38">
        <v>14</v>
      </c>
      <c r="B25" s="30" t="s">
        <v>24</v>
      </c>
      <c r="C25" s="39" t="s">
        <v>4</v>
      </c>
      <c r="D25" s="40">
        <v>160</v>
      </c>
      <c r="H25" s="24"/>
    </row>
    <row r="26" spans="1:8" ht="36.75" customHeight="1">
      <c r="A26" s="38">
        <v>15</v>
      </c>
      <c r="B26" s="30" t="s">
        <v>25</v>
      </c>
      <c r="C26" s="39" t="s">
        <v>4</v>
      </c>
      <c r="D26" s="41">
        <v>279.2</v>
      </c>
      <c r="H26" s="24"/>
    </row>
    <row r="27" spans="1:8" ht="36.75" customHeight="1">
      <c r="A27" s="38">
        <v>16</v>
      </c>
      <c r="B27" s="30" t="s">
        <v>26</v>
      </c>
      <c r="C27" s="39" t="s">
        <v>4</v>
      </c>
      <c r="D27" s="41">
        <v>170</v>
      </c>
      <c r="H27" s="24"/>
    </row>
    <row r="28" spans="1:8" ht="36.75" customHeight="1">
      <c r="A28" s="38">
        <v>17</v>
      </c>
      <c r="B28" s="30" t="s">
        <v>27</v>
      </c>
      <c r="C28" s="39" t="s">
        <v>4</v>
      </c>
      <c r="D28" s="41">
        <v>1232.24</v>
      </c>
      <c r="H28" s="24"/>
    </row>
    <row r="29" spans="1:8" ht="36.75" customHeight="1">
      <c r="A29" s="38">
        <v>18</v>
      </c>
      <c r="B29" s="30" t="s">
        <v>28</v>
      </c>
      <c r="C29" s="39" t="s">
        <v>4</v>
      </c>
      <c r="D29" s="41">
        <v>329</v>
      </c>
      <c r="H29" s="24"/>
    </row>
    <row r="30" spans="1:8" ht="36.75" customHeight="1">
      <c r="A30" s="38">
        <v>19</v>
      </c>
      <c r="B30" s="30" t="s">
        <v>29</v>
      </c>
      <c r="C30" s="39" t="s">
        <v>4</v>
      </c>
      <c r="D30" s="41">
        <v>481</v>
      </c>
      <c r="H30" s="24"/>
    </row>
    <row r="31" spans="1:8" ht="36.75" customHeight="1">
      <c r="A31" s="38">
        <v>20</v>
      </c>
      <c r="B31" s="30" t="s">
        <v>30</v>
      </c>
      <c r="C31" s="39" t="s">
        <v>4</v>
      </c>
      <c r="D31" s="41">
        <v>1474</v>
      </c>
      <c r="H31" s="24"/>
    </row>
    <row r="32" spans="1:8" ht="36.75" customHeight="1">
      <c r="A32" s="38">
        <v>21</v>
      </c>
      <c r="B32" s="30" t="s">
        <v>31</v>
      </c>
      <c r="C32" s="39" t="s">
        <v>4</v>
      </c>
      <c r="D32" s="41">
        <v>2094</v>
      </c>
      <c r="H32" s="24"/>
    </row>
    <row r="33" spans="1:8" ht="36.75" customHeight="1">
      <c r="A33" s="38">
        <v>22</v>
      </c>
      <c r="B33" s="30" t="s">
        <v>33</v>
      </c>
      <c r="C33" s="39" t="s">
        <v>4</v>
      </c>
      <c r="D33" s="41">
        <v>897.5</v>
      </c>
      <c r="H33" s="24"/>
    </row>
    <row r="34" spans="1:8" ht="36.75" customHeight="1">
      <c r="A34" s="38">
        <v>23</v>
      </c>
      <c r="B34" s="30" t="s">
        <v>34</v>
      </c>
      <c r="C34" s="39" t="s">
        <v>4</v>
      </c>
      <c r="D34" s="41">
        <v>272</v>
      </c>
      <c r="H34" s="24"/>
    </row>
    <row r="35" spans="1:8" ht="36.75" customHeight="1">
      <c r="A35" s="38">
        <v>24</v>
      </c>
      <c r="B35" s="30" t="s">
        <v>35</v>
      </c>
      <c r="C35" s="39" t="s">
        <v>4</v>
      </c>
      <c r="D35" s="41">
        <v>1584.4</v>
      </c>
      <c r="H35" s="24"/>
    </row>
    <row r="36" spans="1:8" ht="36.75" customHeight="1">
      <c r="A36" s="38">
        <v>25</v>
      </c>
      <c r="B36" s="30" t="s">
        <v>36</v>
      </c>
      <c r="C36" s="39" t="s">
        <v>4</v>
      </c>
      <c r="D36" s="41">
        <v>529</v>
      </c>
      <c r="H36" s="24"/>
    </row>
    <row r="37" spans="1:8" ht="36.75" customHeight="1">
      <c r="A37" s="38">
        <v>26</v>
      </c>
      <c r="B37" s="30" t="s">
        <v>37</v>
      </c>
      <c r="C37" s="39" t="s">
        <v>4</v>
      </c>
      <c r="D37" s="41">
        <v>664</v>
      </c>
      <c r="H37" s="24"/>
    </row>
    <row r="38" spans="1:8" ht="36.75" customHeight="1">
      <c r="A38" s="38">
        <v>27</v>
      </c>
      <c r="B38" s="30" t="s">
        <v>38</v>
      </c>
      <c r="C38" s="39" t="s">
        <v>4</v>
      </c>
      <c r="D38" s="41">
        <v>2463</v>
      </c>
      <c r="H38" s="24"/>
    </row>
    <row r="39" spans="1:8" ht="36.75" customHeight="1">
      <c r="A39" s="38">
        <v>28</v>
      </c>
      <c r="B39" s="30" t="s">
        <v>39</v>
      </c>
      <c r="C39" s="39" t="s">
        <v>4</v>
      </c>
      <c r="D39" s="41">
        <v>777.8</v>
      </c>
      <c r="H39" s="24"/>
    </row>
    <row r="40" spans="1:8" ht="36.75" customHeight="1">
      <c r="A40" s="38">
        <v>29</v>
      </c>
      <c r="B40" s="30" t="s">
        <v>40</v>
      </c>
      <c r="C40" s="39" t="s">
        <v>4</v>
      </c>
      <c r="D40" s="41">
        <v>80</v>
      </c>
      <c r="H40" s="24"/>
    </row>
    <row r="41" spans="1:8" ht="36.75" customHeight="1">
      <c r="A41" s="38">
        <v>30</v>
      </c>
      <c r="B41" s="30" t="s">
        <v>41</v>
      </c>
      <c r="C41" s="39" t="s">
        <v>4</v>
      </c>
      <c r="D41" s="41">
        <v>995</v>
      </c>
      <c r="H41" s="24"/>
    </row>
    <row r="42" spans="1:8" ht="36.75" customHeight="1">
      <c r="A42" s="38">
        <v>31</v>
      </c>
      <c r="B42" s="30" t="s">
        <v>42</v>
      </c>
      <c r="C42" s="39" t="s">
        <v>4</v>
      </c>
      <c r="D42" s="41">
        <v>719</v>
      </c>
      <c r="H42" s="24"/>
    </row>
    <row r="43" spans="1:8" ht="36.75" customHeight="1">
      <c r="A43" s="38">
        <v>32</v>
      </c>
      <c r="B43" s="30" t="s">
        <v>43</v>
      </c>
      <c r="C43" s="39" t="s">
        <v>4</v>
      </c>
      <c r="D43" s="41">
        <v>640</v>
      </c>
      <c r="H43" s="24"/>
    </row>
    <row r="44" spans="1:8" ht="36.75" customHeight="1">
      <c r="A44" s="38">
        <v>33</v>
      </c>
      <c r="B44" s="30" t="s">
        <v>44</v>
      </c>
      <c r="C44" s="39" t="s">
        <v>4</v>
      </c>
      <c r="D44" s="41">
        <v>168</v>
      </c>
      <c r="H44" s="24"/>
    </row>
    <row r="45" spans="1:8" ht="36.75" customHeight="1" thickBot="1">
      <c r="A45" s="51" t="s">
        <v>45</v>
      </c>
      <c r="B45" s="52"/>
      <c r="C45" s="42" t="s">
        <v>4</v>
      </c>
      <c r="D45" s="43">
        <f t="shared" ref="D45" si="0">SUM(D12:D44)</f>
        <v>37816.140000000007</v>
      </c>
    </row>
    <row r="46" spans="1:8" ht="36.75" customHeight="1" thickTop="1">
      <c r="B46" s="18"/>
      <c r="C46" s="19"/>
    </row>
    <row r="47" spans="1:8" ht="36.75" customHeight="1">
      <c r="B47" s="18"/>
      <c r="C47" s="19"/>
    </row>
  </sheetData>
  <mergeCells count="2">
    <mergeCell ref="B2:C2"/>
    <mergeCell ref="A45:B45"/>
  </mergeCells>
  <printOptions horizontalCentered="1" verticalCentered="1"/>
  <pageMargins left="0" right="0" top="0" bottom="0" header="0" footer="0"/>
  <pageSetup paperSize="9" scale="2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39"/>
  <sheetViews>
    <sheetView rightToLeft="1" topLeftCell="A22" zoomScale="70" zoomScaleNormal="70" zoomScaleSheetLayoutView="75" workbookViewId="0">
      <selection activeCell="W12" sqref="W12"/>
    </sheetView>
  </sheetViews>
  <sheetFormatPr defaultRowHeight="27.75"/>
  <cols>
    <col min="1" max="1" width="8.85546875" style="21" customWidth="1"/>
    <col min="2" max="2" width="41.42578125" style="20" customWidth="1"/>
    <col min="3" max="3" width="18.140625" style="20" customWidth="1"/>
    <col min="4" max="4" width="28.5703125" style="20" customWidth="1"/>
    <col min="5" max="16384" width="9.140625" style="20"/>
  </cols>
  <sheetData>
    <row r="1" spans="1:4" ht="27" customHeight="1" thickBot="1">
      <c r="B1" s="22"/>
      <c r="C1" s="23"/>
    </row>
    <row r="2" spans="1:4" ht="90" customHeight="1" thickTop="1">
      <c r="A2" s="44" t="s">
        <v>0</v>
      </c>
      <c r="B2" s="45" t="s">
        <v>49</v>
      </c>
      <c r="C2" s="45" t="s">
        <v>2</v>
      </c>
      <c r="D2" s="46" t="s">
        <v>46</v>
      </c>
    </row>
    <row r="3" spans="1:4" ht="36.75" customHeight="1">
      <c r="A3" s="25">
        <v>1</v>
      </c>
      <c r="B3" s="30" t="s">
        <v>11</v>
      </c>
      <c r="C3" s="26" t="s">
        <v>4</v>
      </c>
      <c r="D3" s="31">
        <v>3615</v>
      </c>
    </row>
    <row r="4" spans="1:4" ht="36.75" customHeight="1">
      <c r="A4" s="25">
        <v>2</v>
      </c>
      <c r="B4" s="30" t="s">
        <v>12</v>
      </c>
      <c r="C4" s="26" t="s">
        <v>4</v>
      </c>
      <c r="D4" s="31">
        <v>8116</v>
      </c>
    </row>
    <row r="5" spans="1:4" ht="36.75" customHeight="1">
      <c r="A5" s="25">
        <v>3</v>
      </c>
      <c r="B5" s="30" t="s">
        <v>13</v>
      </c>
      <c r="C5" s="26" t="s">
        <v>4</v>
      </c>
      <c r="D5" s="31">
        <v>2788</v>
      </c>
    </row>
    <row r="6" spans="1:4" ht="36.75" customHeight="1">
      <c r="A6" s="25">
        <v>4</v>
      </c>
      <c r="B6" s="30" t="s">
        <v>14</v>
      </c>
      <c r="C6" s="26" t="s">
        <v>4</v>
      </c>
      <c r="D6" s="31">
        <v>3974</v>
      </c>
    </row>
    <row r="7" spans="1:4" ht="36.75" customHeight="1">
      <c r="A7" s="25">
        <v>5</v>
      </c>
      <c r="B7" s="30" t="s">
        <v>16</v>
      </c>
      <c r="C7" s="26" t="s">
        <v>4</v>
      </c>
      <c r="D7" s="31">
        <v>1418</v>
      </c>
    </row>
    <row r="8" spans="1:4" ht="36.75" customHeight="1">
      <c r="A8" s="25">
        <v>6</v>
      </c>
      <c r="B8" s="30" t="s">
        <v>15</v>
      </c>
      <c r="C8" s="26" t="s">
        <v>4</v>
      </c>
      <c r="D8" s="31">
        <v>2919</v>
      </c>
    </row>
    <row r="9" spans="1:4" ht="36.75" customHeight="1">
      <c r="A9" s="25">
        <v>7</v>
      </c>
      <c r="B9" s="30" t="s">
        <v>17</v>
      </c>
      <c r="C9" s="26" t="s">
        <v>4</v>
      </c>
      <c r="D9" s="31">
        <v>1320</v>
      </c>
    </row>
    <row r="10" spans="1:4" ht="36.75" customHeight="1">
      <c r="A10" s="25">
        <v>8</v>
      </c>
      <c r="B10" s="30" t="s">
        <v>18</v>
      </c>
      <c r="C10" s="26" t="s">
        <v>4</v>
      </c>
      <c r="D10" s="31">
        <v>2050</v>
      </c>
    </row>
    <row r="11" spans="1:4" ht="36.75" customHeight="1">
      <c r="A11" s="25">
        <v>9</v>
      </c>
      <c r="B11" s="30" t="s">
        <v>19</v>
      </c>
      <c r="C11" s="26" t="s">
        <v>4</v>
      </c>
      <c r="D11" s="31">
        <v>3315</v>
      </c>
    </row>
    <row r="12" spans="1:4" ht="36.75" customHeight="1">
      <c r="A12" s="25">
        <v>10</v>
      </c>
      <c r="B12" s="30" t="s">
        <v>21</v>
      </c>
      <c r="C12" s="26" t="s">
        <v>4</v>
      </c>
      <c r="D12" s="31">
        <v>6325</v>
      </c>
    </row>
    <row r="13" spans="1:4" ht="36.75" customHeight="1">
      <c r="A13" s="25">
        <v>11</v>
      </c>
      <c r="B13" s="30" t="s">
        <v>22</v>
      </c>
      <c r="C13" s="26" t="s">
        <v>4</v>
      </c>
      <c r="D13" s="31">
        <v>1101</v>
      </c>
    </row>
    <row r="14" spans="1:4" ht="36.75" customHeight="1">
      <c r="A14" s="25">
        <v>12</v>
      </c>
      <c r="B14" s="30" t="s">
        <v>20</v>
      </c>
      <c r="C14" s="26" t="s">
        <v>4</v>
      </c>
      <c r="D14" s="31">
        <v>1254</v>
      </c>
    </row>
    <row r="15" spans="1:4" ht="36.75" customHeight="1">
      <c r="A15" s="25">
        <v>13</v>
      </c>
      <c r="B15" s="30" t="s">
        <v>23</v>
      </c>
      <c r="C15" s="26" t="s">
        <v>4</v>
      </c>
      <c r="D15" s="31">
        <v>2055</v>
      </c>
    </row>
    <row r="16" spans="1:4" ht="36.75" customHeight="1">
      <c r="A16" s="25">
        <v>14</v>
      </c>
      <c r="B16" s="30" t="s">
        <v>24</v>
      </c>
      <c r="C16" s="26" t="s">
        <v>4</v>
      </c>
      <c r="D16" s="32">
        <v>735</v>
      </c>
    </row>
    <row r="17" spans="1:4" ht="36.75" customHeight="1">
      <c r="A17" s="25">
        <v>15</v>
      </c>
      <c r="B17" s="30" t="s">
        <v>25</v>
      </c>
      <c r="C17" s="26" t="s">
        <v>4</v>
      </c>
      <c r="D17" s="32">
        <v>940</v>
      </c>
    </row>
    <row r="18" spans="1:4" ht="36.75" customHeight="1">
      <c r="A18" s="25">
        <v>16</v>
      </c>
      <c r="B18" s="30" t="s">
        <v>26</v>
      </c>
      <c r="C18" s="26" t="s">
        <v>4</v>
      </c>
      <c r="D18" s="32">
        <v>370</v>
      </c>
    </row>
    <row r="19" spans="1:4" ht="36.75" customHeight="1">
      <c r="A19" s="25">
        <v>17</v>
      </c>
      <c r="B19" s="30" t="s">
        <v>27</v>
      </c>
      <c r="C19" s="26" t="s">
        <v>4</v>
      </c>
      <c r="D19" s="32">
        <v>8018</v>
      </c>
    </row>
    <row r="20" spans="1:4" ht="36.75" customHeight="1">
      <c r="A20" s="25">
        <v>18</v>
      </c>
      <c r="B20" s="30" t="s">
        <v>28</v>
      </c>
      <c r="C20" s="26" t="s">
        <v>4</v>
      </c>
      <c r="D20" s="32">
        <v>950</v>
      </c>
    </row>
    <row r="21" spans="1:4" ht="36.75" customHeight="1">
      <c r="A21" s="25">
        <v>19</v>
      </c>
      <c r="B21" s="30" t="s">
        <v>29</v>
      </c>
      <c r="C21" s="26" t="s">
        <v>4</v>
      </c>
      <c r="D21" s="32">
        <v>340</v>
      </c>
    </row>
    <row r="22" spans="1:4" ht="36.75" customHeight="1">
      <c r="A22" s="25">
        <v>20</v>
      </c>
      <c r="B22" s="30" t="s">
        <v>30</v>
      </c>
      <c r="C22" s="26" t="s">
        <v>4</v>
      </c>
      <c r="D22" s="32">
        <v>2447</v>
      </c>
    </row>
    <row r="23" spans="1:4" ht="36.75" customHeight="1">
      <c r="A23" s="25">
        <v>21</v>
      </c>
      <c r="B23" s="30" t="s">
        <v>32</v>
      </c>
      <c r="C23" s="26" t="s">
        <v>4</v>
      </c>
      <c r="D23" s="32">
        <v>1883</v>
      </c>
    </row>
    <row r="24" spans="1:4" ht="36.75" customHeight="1">
      <c r="A24" s="25">
        <v>22</v>
      </c>
      <c r="B24" s="30" t="s">
        <v>47</v>
      </c>
      <c r="C24" s="26" t="s">
        <v>4</v>
      </c>
      <c r="D24" s="31">
        <v>1694</v>
      </c>
    </row>
    <row r="25" spans="1:4" ht="36.75" customHeight="1">
      <c r="A25" s="25">
        <v>23</v>
      </c>
      <c r="B25" s="30" t="s">
        <v>34</v>
      </c>
      <c r="C25" s="26" t="s">
        <v>4</v>
      </c>
      <c r="D25" s="32">
        <v>1655</v>
      </c>
    </row>
    <row r="26" spans="1:4" ht="36.75" customHeight="1">
      <c r="A26" s="25">
        <v>24</v>
      </c>
      <c r="B26" s="30" t="s">
        <v>35</v>
      </c>
      <c r="C26" s="26" t="s">
        <v>4</v>
      </c>
      <c r="D26" s="32">
        <v>3619</v>
      </c>
    </row>
    <row r="27" spans="1:4" ht="36.75" customHeight="1">
      <c r="A27" s="25">
        <v>25</v>
      </c>
      <c r="B27" s="30" t="s">
        <v>36</v>
      </c>
      <c r="C27" s="26" t="s">
        <v>4</v>
      </c>
      <c r="D27" s="32">
        <v>1110</v>
      </c>
    </row>
    <row r="28" spans="1:4" ht="36.75" customHeight="1">
      <c r="A28" s="25">
        <v>26</v>
      </c>
      <c r="B28" s="30" t="s">
        <v>37</v>
      </c>
      <c r="C28" s="26" t="s">
        <v>4</v>
      </c>
      <c r="D28" s="32">
        <v>1510</v>
      </c>
    </row>
    <row r="29" spans="1:4" ht="36.75" customHeight="1">
      <c r="A29" s="25">
        <v>27</v>
      </c>
      <c r="B29" s="30" t="s">
        <v>38</v>
      </c>
      <c r="C29" s="26" t="s">
        <v>4</v>
      </c>
      <c r="D29" s="32">
        <v>1830</v>
      </c>
    </row>
    <row r="30" spans="1:4" ht="36.75" customHeight="1">
      <c r="A30" s="25">
        <v>28</v>
      </c>
      <c r="B30" s="30" t="s">
        <v>39</v>
      </c>
      <c r="C30" s="26" t="s">
        <v>4</v>
      </c>
      <c r="D30" s="32">
        <v>1095</v>
      </c>
    </row>
    <row r="31" spans="1:4" ht="36.75" customHeight="1">
      <c r="A31" s="25">
        <v>29</v>
      </c>
      <c r="B31" s="30" t="s">
        <v>40</v>
      </c>
      <c r="C31" s="26" t="s">
        <v>4</v>
      </c>
      <c r="D31" s="32">
        <v>860</v>
      </c>
    </row>
    <row r="32" spans="1:4" ht="36.75" customHeight="1">
      <c r="A32" s="25">
        <v>30</v>
      </c>
      <c r="B32" s="30" t="s">
        <v>41</v>
      </c>
      <c r="C32" s="26" t="s">
        <v>4</v>
      </c>
      <c r="D32" s="32">
        <v>2518</v>
      </c>
    </row>
    <row r="33" spans="1:4" ht="36.75" customHeight="1">
      <c r="A33" s="25">
        <v>31</v>
      </c>
      <c r="B33" s="30" t="s">
        <v>42</v>
      </c>
      <c r="C33" s="26" t="s">
        <v>4</v>
      </c>
      <c r="D33" s="32">
        <v>3700</v>
      </c>
    </row>
    <row r="34" spans="1:4" ht="36.75" customHeight="1">
      <c r="A34" s="25">
        <v>32</v>
      </c>
      <c r="B34" s="30" t="s">
        <v>43</v>
      </c>
      <c r="C34" s="26" t="s">
        <v>4</v>
      </c>
      <c r="D34" s="32">
        <v>1991</v>
      </c>
    </row>
    <row r="35" spans="1:4" ht="36.75" customHeight="1">
      <c r="A35" s="25">
        <v>33</v>
      </c>
      <c r="B35" s="30" t="s">
        <v>44</v>
      </c>
      <c r="C35" s="26" t="s">
        <v>4</v>
      </c>
      <c r="D35" s="32">
        <v>3308</v>
      </c>
    </row>
    <row r="36" spans="1:4" ht="36.75" customHeight="1" thickBot="1">
      <c r="A36" s="53" t="s">
        <v>45</v>
      </c>
      <c r="B36" s="54"/>
      <c r="C36" s="33" t="s">
        <v>4</v>
      </c>
      <c r="D36" s="47">
        <f>SUM(D3:D35)</f>
        <v>80823</v>
      </c>
    </row>
    <row r="37" spans="1:4" ht="36.75" customHeight="1" thickTop="1">
      <c r="B37" s="22"/>
      <c r="C37" s="23"/>
    </row>
    <row r="38" spans="1:4" ht="36.75" customHeight="1">
      <c r="B38" s="22"/>
      <c r="C38" s="23"/>
    </row>
    <row r="39" spans="1:4" ht="36.75" customHeight="1"/>
  </sheetData>
  <mergeCells count="1">
    <mergeCell ref="A36:B36"/>
  </mergeCells>
  <printOptions horizontalCentered="1" verticalCentered="1"/>
  <pageMargins left="0" right="0" top="0" bottom="0" header="0" footer="0"/>
  <pageSetup paperSize="9" scale="2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F41"/>
  <sheetViews>
    <sheetView rightToLeft="1" tabSelected="1" topLeftCell="A22" zoomScale="85" zoomScaleNormal="85" workbookViewId="0">
      <selection activeCell="I36" sqref="I36"/>
    </sheetView>
  </sheetViews>
  <sheetFormatPr defaultRowHeight="21.75"/>
  <cols>
    <col min="1" max="1" width="9.140625" style="91"/>
    <col min="2" max="2" width="7" style="91" customWidth="1"/>
    <col min="3" max="3" width="20.42578125" style="91" customWidth="1"/>
    <col min="4" max="16384" width="9.140625" style="91"/>
  </cols>
  <sheetData>
    <row r="2" spans="2:6" ht="22.5">
      <c r="B2" s="89"/>
      <c r="C2" s="90" t="s">
        <v>64</v>
      </c>
      <c r="D2" s="90"/>
      <c r="E2" s="90"/>
      <c r="F2" s="90"/>
    </row>
    <row r="3" spans="2:6" ht="23.25" thickBot="1">
      <c r="F3" s="92" t="s">
        <v>65</v>
      </c>
    </row>
    <row r="4" spans="2:6" ht="23.25" thickTop="1">
      <c r="B4" s="93" t="s">
        <v>0</v>
      </c>
      <c r="C4" s="94" t="s">
        <v>49</v>
      </c>
      <c r="D4" s="95" t="s">
        <v>66</v>
      </c>
      <c r="E4" s="96"/>
      <c r="F4" s="97"/>
    </row>
    <row r="5" spans="2:6" ht="23.25" thickBot="1">
      <c r="B5" s="98"/>
      <c r="C5" s="99"/>
      <c r="D5" s="100" t="s">
        <v>67</v>
      </c>
      <c r="E5" s="101" t="s">
        <v>68</v>
      </c>
      <c r="F5" s="102" t="s">
        <v>9</v>
      </c>
    </row>
    <row r="6" spans="2:6" ht="22.5" thickTop="1">
      <c r="B6" s="103">
        <v>1</v>
      </c>
      <c r="C6" s="104" t="s">
        <v>69</v>
      </c>
      <c r="D6" s="105">
        <v>11983</v>
      </c>
      <c r="E6" s="103">
        <v>13991</v>
      </c>
      <c r="F6" s="106">
        <f t="shared" ref="F6:F39" si="0">+E6/D6*100</f>
        <v>116.75707251940248</v>
      </c>
    </row>
    <row r="7" spans="2:6">
      <c r="B7" s="107">
        <v>2</v>
      </c>
      <c r="C7" s="108" t="s">
        <v>70</v>
      </c>
      <c r="D7" s="109">
        <v>20519</v>
      </c>
      <c r="E7" s="107">
        <v>26327</v>
      </c>
      <c r="F7" s="110">
        <f t="shared" si="0"/>
        <v>128.30547297626592</v>
      </c>
    </row>
    <row r="8" spans="2:6">
      <c r="B8" s="107">
        <v>3</v>
      </c>
      <c r="C8" s="108" t="s">
        <v>71</v>
      </c>
      <c r="D8" s="109">
        <v>11339</v>
      </c>
      <c r="E8" s="107">
        <v>14507</v>
      </c>
      <c r="F8" s="110">
        <f t="shared" si="0"/>
        <v>127.93897169062527</v>
      </c>
    </row>
    <row r="9" spans="2:6">
      <c r="B9" s="107">
        <v>4</v>
      </c>
      <c r="C9" s="108" t="s">
        <v>72</v>
      </c>
      <c r="D9" s="109">
        <v>45095</v>
      </c>
      <c r="E9" s="107">
        <v>72751</v>
      </c>
      <c r="F9" s="110">
        <f t="shared" si="0"/>
        <v>161.32830690763942</v>
      </c>
    </row>
    <row r="10" spans="2:6">
      <c r="B10" s="107">
        <v>5</v>
      </c>
      <c r="C10" s="108" t="s">
        <v>16</v>
      </c>
      <c r="D10" s="109">
        <v>18731</v>
      </c>
      <c r="E10" s="107">
        <v>28828</v>
      </c>
      <c r="F10" s="110">
        <f t="shared" si="0"/>
        <v>153.90529069457051</v>
      </c>
    </row>
    <row r="11" spans="2:6">
      <c r="B11" s="107">
        <v>6</v>
      </c>
      <c r="C11" s="108" t="s">
        <v>73</v>
      </c>
      <c r="D11" s="109">
        <v>23208</v>
      </c>
      <c r="E11" s="107">
        <v>39459</v>
      </c>
      <c r="F11" s="110">
        <f t="shared" si="0"/>
        <v>170.0232678386763</v>
      </c>
    </row>
    <row r="12" spans="2:6">
      <c r="B12" s="107">
        <v>7</v>
      </c>
      <c r="C12" s="108" t="s">
        <v>17</v>
      </c>
      <c r="D12" s="109">
        <v>19448</v>
      </c>
      <c r="E12" s="107">
        <v>19823</v>
      </c>
      <c r="F12" s="110">
        <f t="shared" si="0"/>
        <v>101.92821883998356</v>
      </c>
    </row>
    <row r="13" spans="2:6">
      <c r="B13" s="107">
        <v>8</v>
      </c>
      <c r="C13" s="108" t="s">
        <v>74</v>
      </c>
      <c r="D13" s="109">
        <v>21330</v>
      </c>
      <c r="E13" s="107">
        <v>29448</v>
      </c>
      <c r="F13" s="110">
        <f t="shared" si="0"/>
        <v>138.05907172995782</v>
      </c>
    </row>
    <row r="14" spans="2:6">
      <c r="B14" s="107">
        <v>9</v>
      </c>
      <c r="C14" s="108" t="s">
        <v>75</v>
      </c>
      <c r="D14" s="109">
        <v>19482</v>
      </c>
      <c r="E14" s="107">
        <v>25125</v>
      </c>
      <c r="F14" s="110">
        <f t="shared" si="0"/>
        <v>128.96519864490298</v>
      </c>
    </row>
    <row r="15" spans="2:6">
      <c r="B15" s="107">
        <v>10</v>
      </c>
      <c r="C15" s="108" t="s">
        <v>76</v>
      </c>
      <c r="D15" s="109">
        <v>17863</v>
      </c>
      <c r="E15" s="107">
        <v>24078</v>
      </c>
      <c r="F15" s="110">
        <f t="shared" si="0"/>
        <v>134.7925880311258</v>
      </c>
    </row>
    <row r="16" spans="2:6">
      <c r="B16" s="107">
        <v>11</v>
      </c>
      <c r="C16" s="108" t="s">
        <v>77</v>
      </c>
      <c r="D16" s="109">
        <v>37659</v>
      </c>
      <c r="E16" s="107">
        <v>37701</v>
      </c>
      <c r="F16" s="110">
        <f t="shared" si="0"/>
        <v>100.11152712499005</v>
      </c>
    </row>
    <row r="17" spans="2:6">
      <c r="B17" s="107">
        <v>12</v>
      </c>
      <c r="C17" s="108" t="s">
        <v>78</v>
      </c>
      <c r="D17" s="109">
        <v>63840</v>
      </c>
      <c r="E17" s="107">
        <v>65259</v>
      </c>
      <c r="F17" s="110">
        <f t="shared" si="0"/>
        <v>102.22274436090227</v>
      </c>
    </row>
    <row r="18" spans="2:6">
      <c r="B18" s="107">
        <v>13</v>
      </c>
      <c r="C18" s="108" t="s">
        <v>79</v>
      </c>
      <c r="D18" s="109">
        <v>15329</v>
      </c>
      <c r="E18" s="107">
        <v>22537.599999999999</v>
      </c>
      <c r="F18" s="110">
        <f t="shared" si="0"/>
        <v>147.02589862352403</v>
      </c>
    </row>
    <row r="19" spans="2:6">
      <c r="B19" s="107">
        <v>14</v>
      </c>
      <c r="C19" s="108" t="s">
        <v>24</v>
      </c>
      <c r="D19" s="109">
        <v>34230</v>
      </c>
      <c r="E19" s="107">
        <v>25892</v>
      </c>
      <c r="F19" s="110">
        <f t="shared" si="0"/>
        <v>75.641250365176745</v>
      </c>
    </row>
    <row r="20" spans="2:6">
      <c r="B20" s="107">
        <v>15</v>
      </c>
      <c r="C20" s="108" t="s">
        <v>80</v>
      </c>
      <c r="D20" s="109">
        <v>28930</v>
      </c>
      <c r="E20" s="107">
        <v>33186.300000000003</v>
      </c>
      <c r="F20" s="110">
        <f t="shared" si="0"/>
        <v>114.71240926374007</v>
      </c>
    </row>
    <row r="21" spans="2:6">
      <c r="B21" s="107">
        <v>16</v>
      </c>
      <c r="C21" s="108" t="s">
        <v>81</v>
      </c>
      <c r="D21" s="109">
        <v>31200</v>
      </c>
      <c r="E21" s="107">
        <v>28778</v>
      </c>
      <c r="F21" s="110">
        <f t="shared" si="0"/>
        <v>92.237179487179489</v>
      </c>
    </row>
    <row r="22" spans="2:6">
      <c r="B22" s="107">
        <v>17</v>
      </c>
      <c r="C22" s="108" t="s">
        <v>82</v>
      </c>
      <c r="D22" s="109">
        <v>81719</v>
      </c>
      <c r="E22" s="107">
        <v>136307</v>
      </c>
      <c r="F22" s="110">
        <f t="shared" si="0"/>
        <v>166.79964267795739</v>
      </c>
    </row>
    <row r="23" spans="2:6">
      <c r="B23" s="107">
        <v>18</v>
      </c>
      <c r="C23" s="108" t="s">
        <v>83</v>
      </c>
      <c r="D23" s="109">
        <v>11709</v>
      </c>
      <c r="E23" s="107">
        <v>18049</v>
      </c>
      <c r="F23" s="110">
        <f t="shared" si="0"/>
        <v>154.14638312409258</v>
      </c>
    </row>
    <row r="24" spans="2:6">
      <c r="B24" s="107">
        <v>19</v>
      </c>
      <c r="C24" s="108" t="s">
        <v>84</v>
      </c>
      <c r="D24" s="109">
        <v>10813</v>
      </c>
      <c r="E24" s="107">
        <v>11620</v>
      </c>
      <c r="F24" s="110">
        <f t="shared" si="0"/>
        <v>107.46323869416443</v>
      </c>
    </row>
    <row r="25" spans="2:6">
      <c r="B25" s="107">
        <v>20</v>
      </c>
      <c r="C25" s="108" t="s">
        <v>85</v>
      </c>
      <c r="D25" s="109">
        <v>23486</v>
      </c>
      <c r="E25" s="107">
        <v>30257</v>
      </c>
      <c r="F25" s="110">
        <f t="shared" si="0"/>
        <v>128.82994124159072</v>
      </c>
    </row>
    <row r="26" spans="2:6">
      <c r="B26" s="107">
        <v>21</v>
      </c>
      <c r="C26" s="108" t="s">
        <v>86</v>
      </c>
      <c r="D26" s="109">
        <v>32703</v>
      </c>
      <c r="E26" s="107">
        <v>36930.35</v>
      </c>
      <c r="F26" s="110">
        <f t="shared" si="0"/>
        <v>112.92648992447177</v>
      </c>
    </row>
    <row r="27" spans="2:6">
      <c r="B27" s="107">
        <v>22</v>
      </c>
      <c r="C27" s="108" t="s">
        <v>87</v>
      </c>
      <c r="D27" s="109">
        <v>42637</v>
      </c>
      <c r="E27" s="107">
        <v>52883</v>
      </c>
      <c r="F27" s="110">
        <f t="shared" si="0"/>
        <v>124.03077139573611</v>
      </c>
    </row>
    <row r="28" spans="2:6">
      <c r="B28" s="107">
        <v>23</v>
      </c>
      <c r="C28" s="108" t="s">
        <v>88</v>
      </c>
      <c r="D28" s="109">
        <v>17329</v>
      </c>
      <c r="E28" s="107">
        <v>18563</v>
      </c>
      <c r="F28" s="110">
        <f t="shared" si="0"/>
        <v>107.12101102198626</v>
      </c>
    </row>
    <row r="29" spans="2:6">
      <c r="B29" s="107">
        <v>24</v>
      </c>
      <c r="C29" s="108" t="s">
        <v>89</v>
      </c>
      <c r="D29" s="109">
        <v>32809</v>
      </c>
      <c r="E29" s="107">
        <v>35255</v>
      </c>
      <c r="F29" s="110">
        <f t="shared" si="0"/>
        <v>107.45527141942759</v>
      </c>
    </row>
    <row r="30" spans="2:6">
      <c r="B30" s="107">
        <v>25</v>
      </c>
      <c r="C30" s="108" t="s">
        <v>90</v>
      </c>
      <c r="D30" s="109">
        <v>57278</v>
      </c>
      <c r="E30" s="107">
        <v>65862</v>
      </c>
      <c r="F30" s="110">
        <f t="shared" si="0"/>
        <v>114.98655679318412</v>
      </c>
    </row>
    <row r="31" spans="2:6">
      <c r="B31" s="107">
        <v>26</v>
      </c>
      <c r="C31" s="108" t="s">
        <v>91</v>
      </c>
      <c r="D31" s="109">
        <v>27248</v>
      </c>
      <c r="E31" s="107">
        <v>41126</v>
      </c>
      <c r="F31" s="110">
        <f t="shared" si="0"/>
        <v>150.9321785085144</v>
      </c>
    </row>
    <row r="32" spans="2:6">
      <c r="B32" s="107">
        <v>27</v>
      </c>
      <c r="C32" s="108" t="s">
        <v>92</v>
      </c>
      <c r="D32" s="109">
        <v>9891</v>
      </c>
      <c r="E32" s="107">
        <v>19832.3</v>
      </c>
      <c r="F32" s="110">
        <f t="shared" si="0"/>
        <v>200.50854312000808</v>
      </c>
    </row>
    <row r="33" spans="2:6">
      <c r="B33" s="107">
        <v>28</v>
      </c>
      <c r="C33" s="108" t="s">
        <v>93</v>
      </c>
      <c r="D33" s="109">
        <v>26511</v>
      </c>
      <c r="E33" s="107">
        <v>24801</v>
      </c>
      <c r="F33" s="110">
        <f t="shared" si="0"/>
        <v>93.549847233223943</v>
      </c>
    </row>
    <row r="34" spans="2:6">
      <c r="B34" s="107">
        <v>29</v>
      </c>
      <c r="C34" s="108" t="s">
        <v>94</v>
      </c>
      <c r="D34" s="109">
        <v>12663</v>
      </c>
      <c r="E34" s="107">
        <v>17210</v>
      </c>
      <c r="F34" s="110">
        <f t="shared" si="0"/>
        <v>135.90776277343443</v>
      </c>
    </row>
    <row r="35" spans="2:6">
      <c r="B35" s="107">
        <v>30</v>
      </c>
      <c r="C35" s="108" t="s">
        <v>95</v>
      </c>
      <c r="D35" s="109">
        <v>7267</v>
      </c>
      <c r="E35" s="107">
        <v>9312</v>
      </c>
      <c r="F35" s="110">
        <f t="shared" si="0"/>
        <v>128.14091096738682</v>
      </c>
    </row>
    <row r="36" spans="2:6">
      <c r="B36" s="107">
        <v>31</v>
      </c>
      <c r="C36" s="108" t="s">
        <v>96</v>
      </c>
      <c r="D36" s="109">
        <v>40860</v>
      </c>
      <c r="E36" s="107">
        <v>42326.2</v>
      </c>
      <c r="F36" s="110">
        <f t="shared" si="0"/>
        <v>103.58835046500243</v>
      </c>
    </row>
    <row r="37" spans="2:6">
      <c r="B37" s="107">
        <v>32</v>
      </c>
      <c r="C37" s="108" t="s">
        <v>97</v>
      </c>
      <c r="D37" s="109">
        <v>21641</v>
      </c>
      <c r="E37" s="107">
        <v>22039</v>
      </c>
      <c r="F37" s="110">
        <f t="shared" si="0"/>
        <v>101.83910170509679</v>
      </c>
    </row>
    <row r="38" spans="2:6" ht="22.5" thickBot="1">
      <c r="B38" s="111">
        <v>33</v>
      </c>
      <c r="C38" s="112" t="s">
        <v>44</v>
      </c>
      <c r="D38" s="113">
        <v>27115</v>
      </c>
      <c r="E38" s="111">
        <v>30740</v>
      </c>
      <c r="F38" s="114">
        <f t="shared" si="0"/>
        <v>113.36898395721926</v>
      </c>
    </row>
    <row r="39" spans="2:6" ht="23.25" thickTop="1" thickBot="1">
      <c r="B39" s="115" t="s">
        <v>98</v>
      </c>
      <c r="C39" s="116"/>
      <c r="D39" s="117">
        <f>SUM(D6:D38)</f>
        <v>903865</v>
      </c>
      <c r="E39" s="119">
        <f>SUM(E6:E38)</f>
        <v>1120803.75</v>
      </c>
      <c r="F39" s="118">
        <f t="shared" si="0"/>
        <v>124.00123359129958</v>
      </c>
    </row>
    <row r="40" spans="2:6" ht="22.5" thickTop="1"/>
    <row r="41" spans="2:6">
      <c r="D41" s="120"/>
      <c r="E41" s="120"/>
    </row>
  </sheetData>
  <mergeCells count="3">
    <mergeCell ref="B4:B5"/>
    <mergeCell ref="C4:C5"/>
    <mergeCell ref="B39:C3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R24"/>
  <sheetViews>
    <sheetView rightToLeft="1" workbookViewId="0">
      <selection activeCell="B16" sqref="B16:L18"/>
    </sheetView>
  </sheetViews>
  <sheetFormatPr defaultRowHeight="15.75"/>
  <cols>
    <col min="1" max="1" width="9.140625" style="56"/>
    <col min="2" max="2" width="10.5703125" style="56" customWidth="1"/>
    <col min="3" max="3" width="10" style="56" customWidth="1"/>
    <col min="4" max="13" width="9.140625" style="56"/>
    <col min="14" max="14" width="12.42578125" style="56" customWidth="1"/>
    <col min="15" max="16384" width="9.140625" style="56"/>
  </cols>
  <sheetData>
    <row r="3" spans="2:18" ht="19.5">
      <c r="B3" s="55" t="s">
        <v>50</v>
      </c>
      <c r="N3" s="57" t="s">
        <v>51</v>
      </c>
    </row>
    <row r="4" spans="2:18" ht="17.25" customHeight="1">
      <c r="B4" s="58" t="s">
        <v>52</v>
      </c>
      <c r="C4" s="59"/>
      <c r="D4" s="59"/>
      <c r="E4" s="59"/>
      <c r="F4" s="59"/>
      <c r="G4" s="59"/>
      <c r="H4" s="59"/>
      <c r="I4" s="59"/>
      <c r="J4" s="59"/>
      <c r="K4" s="59"/>
      <c r="L4" s="60"/>
      <c r="N4" s="61" t="s">
        <v>53</v>
      </c>
      <c r="O4" s="62"/>
      <c r="P4" s="62"/>
      <c r="Q4" s="62"/>
      <c r="R4" s="63"/>
    </row>
    <row r="5" spans="2:18">
      <c r="B5" s="64"/>
      <c r="C5" s="65"/>
      <c r="D5" s="65"/>
      <c r="E5" s="65"/>
      <c r="F5" s="65"/>
      <c r="G5" s="65"/>
      <c r="H5" s="65"/>
      <c r="I5" s="65"/>
      <c r="J5" s="65"/>
      <c r="K5" s="65"/>
      <c r="L5" s="66"/>
      <c r="N5" s="67"/>
      <c r="O5" s="68"/>
      <c r="P5" s="68"/>
      <c r="Q5" s="68"/>
      <c r="R5" s="69"/>
    </row>
    <row r="6" spans="2:18">
      <c r="B6" s="70"/>
      <c r="C6" s="71"/>
      <c r="D6" s="71"/>
      <c r="E6" s="71"/>
      <c r="F6" s="71"/>
      <c r="G6" s="71"/>
      <c r="H6" s="71"/>
      <c r="I6" s="71"/>
      <c r="J6" s="71"/>
      <c r="K6" s="71"/>
      <c r="L6" s="72"/>
      <c r="N6" s="73"/>
      <c r="O6" s="74"/>
      <c r="P6" s="74"/>
      <c r="Q6" s="74"/>
      <c r="R6" s="75"/>
    </row>
    <row r="8" spans="2:18">
      <c r="N8" s="76" t="s">
        <v>54</v>
      </c>
    </row>
    <row r="9" spans="2:18" ht="19.5">
      <c r="B9" s="77" t="s">
        <v>55</v>
      </c>
      <c r="N9" s="61" t="s">
        <v>56</v>
      </c>
      <c r="O9" s="62"/>
      <c r="P9" s="62"/>
      <c r="Q9" s="62"/>
      <c r="R9" s="63"/>
    </row>
    <row r="10" spans="2:18">
      <c r="B10" s="58" t="s">
        <v>57</v>
      </c>
      <c r="C10" s="59"/>
      <c r="D10" s="59"/>
      <c r="E10" s="59"/>
      <c r="F10" s="59"/>
      <c r="G10" s="59"/>
      <c r="H10" s="59"/>
      <c r="I10" s="59"/>
      <c r="J10" s="59"/>
      <c r="K10" s="59"/>
      <c r="L10" s="60"/>
      <c r="N10" s="67"/>
      <c r="O10" s="68"/>
      <c r="P10" s="68"/>
      <c r="Q10" s="68"/>
      <c r="R10" s="69"/>
    </row>
    <row r="11" spans="2:18"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6"/>
      <c r="N11" s="73"/>
      <c r="O11" s="74"/>
      <c r="P11" s="74"/>
      <c r="Q11" s="74"/>
      <c r="R11" s="75"/>
    </row>
    <row r="12" spans="2:18">
      <c r="B12" s="70"/>
      <c r="C12" s="71"/>
      <c r="D12" s="71"/>
      <c r="E12" s="71"/>
      <c r="F12" s="71"/>
      <c r="G12" s="71"/>
      <c r="H12" s="71"/>
      <c r="I12" s="71"/>
      <c r="J12" s="71"/>
      <c r="K12" s="71"/>
      <c r="L12" s="72"/>
    </row>
    <row r="13" spans="2:18">
      <c r="N13" s="78" t="s">
        <v>58</v>
      </c>
    </row>
    <row r="14" spans="2:18">
      <c r="N14" s="61" t="s">
        <v>59</v>
      </c>
      <c r="O14" s="62"/>
      <c r="P14" s="62"/>
      <c r="Q14" s="62"/>
      <c r="R14" s="63"/>
    </row>
    <row r="15" spans="2:18" ht="19.5">
      <c r="B15" s="77" t="s">
        <v>60</v>
      </c>
      <c r="N15" s="67"/>
      <c r="O15" s="68"/>
      <c r="P15" s="68"/>
      <c r="Q15" s="68"/>
      <c r="R15" s="69"/>
    </row>
    <row r="16" spans="2:18">
      <c r="B16" s="58" t="s">
        <v>61</v>
      </c>
      <c r="C16" s="59"/>
      <c r="D16" s="59"/>
      <c r="E16" s="59"/>
      <c r="F16" s="59"/>
      <c r="G16" s="59"/>
      <c r="H16" s="59"/>
      <c r="I16" s="59"/>
      <c r="J16" s="59"/>
      <c r="K16" s="59"/>
      <c r="L16" s="60"/>
      <c r="N16" s="73"/>
      <c r="O16" s="74"/>
      <c r="P16" s="74"/>
      <c r="Q16" s="74"/>
      <c r="R16" s="75"/>
    </row>
    <row r="17" spans="2:12">
      <c r="B17" s="64"/>
      <c r="C17" s="65"/>
      <c r="D17" s="65"/>
      <c r="E17" s="65"/>
      <c r="F17" s="65"/>
      <c r="G17" s="65"/>
      <c r="H17" s="65"/>
      <c r="I17" s="65"/>
      <c r="J17" s="65"/>
      <c r="K17" s="65"/>
      <c r="L17" s="66"/>
    </row>
    <row r="18" spans="2:12">
      <c r="B18" s="70"/>
      <c r="C18" s="71"/>
      <c r="D18" s="71"/>
      <c r="E18" s="71"/>
      <c r="F18" s="71"/>
      <c r="G18" s="71"/>
      <c r="H18" s="71"/>
      <c r="I18" s="71"/>
      <c r="J18" s="71"/>
      <c r="K18" s="71"/>
      <c r="L18" s="72"/>
    </row>
    <row r="21" spans="2:12" ht="19.5">
      <c r="B21" s="77" t="s">
        <v>62</v>
      </c>
      <c r="C21" s="79"/>
    </row>
    <row r="22" spans="2:12">
      <c r="B22" s="80" t="s">
        <v>63</v>
      </c>
      <c r="C22" s="81"/>
      <c r="D22" s="81"/>
      <c r="E22" s="81"/>
      <c r="F22" s="81"/>
      <c r="G22" s="81"/>
      <c r="H22" s="81"/>
      <c r="I22" s="81"/>
      <c r="J22" s="81"/>
      <c r="K22" s="81"/>
      <c r="L22" s="82"/>
    </row>
    <row r="23" spans="2:12" ht="23.25" customHeight="1">
      <c r="B23" s="83"/>
      <c r="C23" s="84"/>
      <c r="D23" s="84"/>
      <c r="E23" s="84"/>
      <c r="F23" s="84"/>
      <c r="G23" s="84"/>
      <c r="H23" s="84"/>
      <c r="I23" s="84"/>
      <c r="J23" s="84"/>
      <c r="K23" s="84"/>
      <c r="L23" s="85"/>
    </row>
    <row r="24" spans="2:12">
      <c r="B24" s="86"/>
      <c r="C24" s="87"/>
      <c r="D24" s="87"/>
      <c r="E24" s="87"/>
      <c r="F24" s="87"/>
      <c r="G24" s="87"/>
      <c r="H24" s="87"/>
      <c r="I24" s="87"/>
      <c r="J24" s="87"/>
      <c r="K24" s="87"/>
      <c r="L24" s="88"/>
    </row>
  </sheetData>
  <mergeCells count="7">
    <mergeCell ref="B22:L24"/>
    <mergeCell ref="B4:L6"/>
    <mergeCell ref="N4:R6"/>
    <mergeCell ref="N9:R11"/>
    <mergeCell ref="B10:L12"/>
    <mergeCell ref="N14:R16"/>
    <mergeCell ref="B16:L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بیابان</vt:lpstr>
      <vt:lpstr>جنگل</vt:lpstr>
      <vt:lpstr>مرتع</vt:lpstr>
      <vt:lpstr>آبخیزداری</vt:lpstr>
      <vt:lpstr>فراداده ها</vt:lpstr>
      <vt:lpstr>بیابان!Print_Area</vt:lpstr>
      <vt:lpstr>جنگل!Print_Area</vt:lpstr>
      <vt:lpstr>مرتع!Print_Area</vt:lpstr>
      <vt:lpstr>جنگل!Print_Titles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Aminosharie</dc:creator>
  <cp:lastModifiedBy>Aminosharie</cp:lastModifiedBy>
  <dcterms:created xsi:type="dcterms:W3CDTF">2024-03-02T06:50:13Z</dcterms:created>
  <dcterms:modified xsi:type="dcterms:W3CDTF">2024-04-20T07:27:11Z</dcterms:modified>
</cp:coreProperties>
</file>